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iglecama\Escritorio\publicacion 0022\"/>
    </mc:Choice>
  </mc:AlternateContent>
  <bookViews>
    <workbookView xWindow="0" yWindow="0" windowWidth="23040" windowHeight="9192"/>
  </bookViews>
  <sheets>
    <sheet name="Oferta Ecónomica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4" i="1" l="1"/>
  <c r="G23" i="1"/>
  <c r="G19" i="1"/>
  <c r="G20" i="1"/>
  <c r="E21" i="1" l="1"/>
  <c r="E25" i="1"/>
  <c r="G10" i="1"/>
  <c r="E11" i="1" s="1"/>
  <c r="E27" i="1" l="1"/>
  <c r="E34" i="1" s="1"/>
</calcChain>
</file>

<file path=xl/sharedStrings.xml><?xml version="1.0" encoding="utf-8"?>
<sst xmlns="http://schemas.openxmlformats.org/spreadsheetml/2006/main" count="50" uniqueCount="38">
  <si>
    <t>Importe de la oferta económica (Impuesto/s indirecto/s no incluido/s):</t>
  </si>
  <si>
    <t>2 . Respecto al suministro en modalidad de adquisición:</t>
  </si>
  <si>
    <t>3. Respecto al total de la oferta:</t>
  </si>
  <si>
    <t>CMR</t>
  </si>
  <si>
    <t xml:space="preserve">Cuota Mensual </t>
  </si>
  <si>
    <t>TCR</t>
  </si>
  <si>
    <t>Total cuotas renting</t>
  </si>
  <si>
    <t>Concepto de la oferta</t>
  </si>
  <si>
    <t>Código</t>
  </si>
  <si>
    <t>Precio</t>
  </si>
  <si>
    <t>Unidades</t>
  </si>
  <si>
    <t>Total</t>
  </si>
  <si>
    <r>
      <t xml:space="preserve">1 . Respecto al suministro en modalidad de </t>
    </r>
    <r>
      <rPr>
        <b/>
        <i/>
        <u/>
        <sz val="11"/>
        <color theme="1"/>
        <rFont val="Calibri"/>
        <family val="2"/>
      </rPr>
      <t>renting</t>
    </r>
    <r>
      <rPr>
        <b/>
        <u/>
        <sz val="11"/>
        <color theme="1"/>
        <rFont val="Calibri"/>
        <family val="2"/>
      </rPr>
      <t>:</t>
    </r>
  </si>
  <si>
    <t>Importe de la oferta económica (Impuesto/s indirecto/s no incluido/s)</t>
  </si>
  <si>
    <t>Total adquisición conmutadores</t>
  </si>
  <si>
    <t>ADHW1</t>
  </si>
  <si>
    <t>ADSW1</t>
  </si>
  <si>
    <t>TAC</t>
  </si>
  <si>
    <t>MHW2</t>
  </si>
  <si>
    <t>MSW2</t>
  </si>
  <si>
    <t>TMC</t>
  </si>
  <si>
    <t>Hardware, mantenimiento y subscricipciones periodicas (mensual)</t>
  </si>
  <si>
    <t>Hardware, licencias en adquisición</t>
  </si>
  <si>
    <t>Software, licencias en adquisición</t>
  </si>
  <si>
    <t>Software, soporte y subscricipciones periodicas (mensual)</t>
  </si>
  <si>
    <t>TAD</t>
  </si>
  <si>
    <t>Total mantenimiento conmutadores</t>
  </si>
  <si>
    <t>TO</t>
  </si>
  <si>
    <t>Importe final ofertado</t>
  </si>
  <si>
    <r>
      <t>Total oferta Adquisicion:</t>
    </r>
    <r>
      <rPr>
        <b/>
        <sz val="11"/>
        <color theme="0"/>
        <rFont val="Calibri"/>
        <family val="2"/>
        <scheme val="minor"/>
      </rPr>
      <t xml:space="preserve"> TAC + TMC</t>
    </r>
  </si>
  <si>
    <t>Fecha: -- / -- / ----</t>
  </si>
  <si>
    <t xml:space="preserve">Firma  por representante de la empresa y sello: Dº/Dª :  </t>
  </si>
  <si>
    <t>Total Oferta a Evaluar : TCR + TAD</t>
  </si>
  <si>
    <t>La oferta a evaluar será Total Oferta a Evaluar : TCR + TAD indicada en amarillo.</t>
  </si>
  <si>
    <t xml:space="preserve"> El licitador debe cumplimentar,  siguiendo las instrucciones indicadas en el pliego administrativo,  los cuadros Naranjas con el precio ofertado según los conceptos indicados.</t>
  </si>
  <si>
    <t>Importe máximo (presupuesto impuestos indirectos no incluidos)</t>
  </si>
  <si>
    <t>Importe máximo (impuestos indirectos no incluidos)</t>
  </si>
  <si>
    <t>Unidades (meses)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</si>
</sst>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8" formatCode="#,##0.00\ &quot;€&quot;;[Red]\-#,##0.00\ &quot;€&quot;"/>
    <numFmt numFmtId="164" formatCode="#,##0.00\ &quot;€&quot;"/>
  </numFmts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</font>
    <font>
      <b/>
      <sz val="11"/>
      <color theme="1"/>
      <name val="Calibri"/>
      <family val="2"/>
    </font>
    <font>
      <b/>
      <i/>
      <u/>
      <sz val="11"/>
      <color theme="1"/>
      <name val="Calibri"/>
      <family val="2"/>
    </font>
    <font>
      <b/>
      <sz val="12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A500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2" fillId="0" borderId="0" xfId="0" applyFont="1" applyAlignment="1">
      <alignment horizontal="justify"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0" fillId="0" borderId="1" xfId="0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6" fillId="5" borderId="3" xfId="0" applyFont="1" applyFill="1" applyBorder="1" applyAlignment="1" applyProtection="1">
      <alignment horizontal="center" vertical="center" wrapText="1"/>
      <protection hidden="1"/>
    </xf>
    <xf numFmtId="0" fontId="6" fillId="2" borderId="3" xfId="0" applyFont="1" applyFill="1" applyBorder="1" applyAlignment="1" applyProtection="1">
      <alignment horizontal="center" vertical="center" wrapText="1"/>
      <protection hidden="1"/>
    </xf>
    <xf numFmtId="0" fontId="0" fillId="0" borderId="6" xfId="0" applyBorder="1"/>
    <xf numFmtId="0" fontId="0" fillId="0" borderId="7" xfId="0" applyBorder="1"/>
    <xf numFmtId="0" fontId="8" fillId="0" borderId="7" xfId="0" applyFont="1" applyBorder="1" applyAlignment="1" applyProtection="1">
      <alignment vertical="center"/>
      <protection locked="0"/>
    </xf>
    <xf numFmtId="164" fontId="0" fillId="7" borderId="1" xfId="0" applyNumberFormat="1" applyFill="1" applyBorder="1" applyAlignment="1" applyProtection="1">
      <alignment horizontal="center"/>
      <protection locked="0"/>
    </xf>
    <xf numFmtId="164" fontId="0" fillId="7" borderId="10" xfId="0" applyNumberFormat="1" applyFill="1" applyBorder="1" applyAlignment="1" applyProtection="1">
      <alignment horizontal="center"/>
      <protection locked="0"/>
    </xf>
    <xf numFmtId="0" fontId="0" fillId="3" borderId="10" xfId="0" applyFill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6" fillId="5" borderId="9" xfId="0" applyFont="1" applyFill="1" applyBorder="1" applyAlignment="1" applyProtection="1">
      <alignment horizontal="center" vertical="center" wrapText="1"/>
      <protection hidden="1"/>
    </xf>
    <xf numFmtId="8" fontId="7" fillId="4" borderId="8" xfId="0" applyNumberFormat="1" applyFont="1" applyFill="1" applyBorder="1" applyAlignment="1" applyProtection="1">
      <alignment horizontal="center" vertical="center"/>
    </xf>
    <xf numFmtId="0" fontId="6" fillId="5" borderId="14" xfId="0" applyFont="1" applyFill="1" applyBorder="1" applyAlignment="1" applyProtection="1">
      <alignment horizontal="center" vertical="center" wrapText="1"/>
      <protection hidden="1"/>
    </xf>
    <xf numFmtId="164" fontId="0" fillId="0" borderId="13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0" fontId="2" fillId="6" borderId="0" xfId="0" applyFont="1" applyFill="1"/>
    <xf numFmtId="0" fontId="2" fillId="7" borderId="0" xfId="0" applyFont="1" applyFill="1" applyAlignment="1">
      <alignment wrapText="1"/>
    </xf>
    <xf numFmtId="0" fontId="0" fillId="0" borderId="1" xfId="0" applyBorder="1" applyAlignment="1">
      <alignment horizontal="center" vertical="center"/>
    </xf>
    <xf numFmtId="164" fontId="0" fillId="6" borderId="11" xfId="0" applyNumberFormat="1" applyFill="1" applyBorder="1" applyAlignment="1">
      <alignment horizontal="center"/>
    </xf>
    <xf numFmtId="0" fontId="0" fillId="6" borderId="12" xfId="0" applyFill="1" applyBorder="1" applyAlignment="1">
      <alignment horizontal="center"/>
    </xf>
    <xf numFmtId="0" fontId="0" fillId="6" borderId="3" xfId="0" applyFill="1" applyBorder="1" applyAlignment="1">
      <alignment horizontal="center"/>
    </xf>
    <xf numFmtId="0" fontId="6" fillId="5" borderId="2" xfId="0" applyFont="1" applyFill="1" applyBorder="1" applyAlignment="1" applyProtection="1">
      <alignment horizontal="center" vertical="center" wrapText="1"/>
      <protection hidden="1"/>
    </xf>
    <xf numFmtId="0" fontId="6" fillId="5" borderId="4" xfId="0" applyFont="1" applyFill="1" applyBorder="1" applyAlignment="1" applyProtection="1">
      <alignment horizontal="center" vertical="center" wrapText="1"/>
      <protection hidden="1"/>
    </xf>
    <xf numFmtId="0" fontId="6" fillId="5" borderId="5" xfId="0" applyFont="1" applyFill="1" applyBorder="1" applyAlignment="1" applyProtection="1">
      <alignment horizontal="center" vertical="center" wrapText="1"/>
      <protection hidden="1"/>
    </xf>
    <xf numFmtId="0" fontId="6" fillId="5" borderId="6" xfId="0" applyFont="1" applyFill="1" applyBorder="1" applyAlignment="1" applyProtection="1">
      <alignment horizontal="center" vertical="center" wrapText="1"/>
      <protection hidden="1"/>
    </xf>
    <xf numFmtId="0" fontId="6" fillId="5" borderId="7" xfId="0" applyFont="1" applyFill="1" applyBorder="1" applyAlignment="1" applyProtection="1">
      <alignment horizontal="center" vertical="center" wrapText="1"/>
      <protection hidden="1"/>
    </xf>
    <xf numFmtId="0" fontId="0" fillId="0" borderId="7" xfId="0" applyBorder="1" applyAlignment="1" applyProtection="1">
      <alignment horizontal="center"/>
      <protection locked="0"/>
    </xf>
    <xf numFmtId="0" fontId="0" fillId="0" borderId="8" xfId="0" applyBorder="1" applyAlignment="1" applyProtection="1">
      <alignment horizontal="center"/>
      <protection locked="0"/>
    </xf>
    <xf numFmtId="0" fontId="2" fillId="0" borderId="0" xfId="0" applyFont="1" applyAlignment="1">
      <alignment horizontal="left" vertical="center"/>
    </xf>
    <xf numFmtId="164" fontId="0" fillId="8" borderId="11" xfId="0" applyNumberFormat="1" applyFill="1" applyBorder="1" applyAlignment="1">
      <alignment horizontal="center"/>
    </xf>
    <xf numFmtId="0" fontId="0" fillId="8" borderId="12" xfId="0" applyFill="1" applyBorder="1" applyAlignment="1">
      <alignment horizontal="center"/>
    </xf>
    <xf numFmtId="0" fontId="0" fillId="8" borderId="3" xfId="0" applyFill="1" applyBorder="1" applyAlignment="1">
      <alignment horizontal="center"/>
    </xf>
    <xf numFmtId="0" fontId="2" fillId="0" borderId="0" xfId="0" applyFont="1" applyAlignment="1">
      <alignment horizontal="left"/>
    </xf>
    <xf numFmtId="0" fontId="0" fillId="8" borderId="14" xfId="0" applyFill="1" applyBorder="1" applyAlignment="1">
      <alignment horizontal="center"/>
    </xf>
  </cellXfs>
  <cellStyles count="1">
    <cellStyle name="Normal" xfId="0" builtinId="0"/>
  </cellStyles>
  <dxfs count="3">
    <dxf>
      <font>
        <b val="0"/>
        <i val="0"/>
        <color theme="1"/>
      </font>
      <fill>
        <patternFill>
          <bgColor theme="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numFmt numFmtId="164" formatCode="#,##0.00\ &quot;€&quot;"/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CC0000"/>
      <color rgb="FFFF9999"/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H46"/>
  <sheetViews>
    <sheetView showGridLines="0" tabSelected="1" topLeftCell="A7" workbookViewId="0">
      <selection activeCell="K28" sqref="K28"/>
    </sheetView>
  </sheetViews>
  <sheetFormatPr baseColWidth="10" defaultRowHeight="14.4" x14ac:dyDescent="0.3"/>
  <cols>
    <col min="4" max="4" width="94.33203125" customWidth="1"/>
    <col min="5" max="5" width="23.6640625" customWidth="1"/>
    <col min="6" max="6" width="20" customWidth="1"/>
    <col min="7" max="7" width="15.33203125" bestFit="1" customWidth="1"/>
    <col min="8" max="8" width="20.88671875" customWidth="1"/>
  </cols>
  <sheetData>
    <row r="2" spans="3:7" ht="28.8" x14ac:dyDescent="0.3">
      <c r="D2" s="25" t="s">
        <v>34</v>
      </c>
    </row>
    <row r="3" spans="3:7" x14ac:dyDescent="0.3">
      <c r="D3" s="24" t="s">
        <v>33</v>
      </c>
    </row>
    <row r="5" spans="3:7" x14ac:dyDescent="0.3">
      <c r="C5" s="2" t="s">
        <v>12</v>
      </c>
    </row>
    <row r="6" spans="3:7" x14ac:dyDescent="0.3">
      <c r="C6" s="2"/>
    </row>
    <row r="7" spans="3:7" x14ac:dyDescent="0.3">
      <c r="C7" s="41" t="s">
        <v>13</v>
      </c>
      <c r="D7" s="41"/>
      <c r="E7" s="41"/>
      <c r="F7" s="41"/>
    </row>
    <row r="8" spans="3:7" ht="15" thickBot="1" x14ac:dyDescent="0.35"/>
    <row r="9" spans="3:7" ht="16.2" thickBot="1" x14ac:dyDescent="0.35">
      <c r="C9" s="8" t="s">
        <v>8</v>
      </c>
      <c r="D9" s="8" t="s">
        <v>7</v>
      </c>
      <c r="E9" s="8" t="s">
        <v>9</v>
      </c>
      <c r="F9" s="8" t="s">
        <v>37</v>
      </c>
      <c r="G9" s="8" t="s">
        <v>11</v>
      </c>
    </row>
    <row r="10" spans="3:7" ht="15" thickBot="1" x14ac:dyDescent="0.35">
      <c r="C10" s="6" t="s">
        <v>3</v>
      </c>
      <c r="D10" s="4" t="s">
        <v>4</v>
      </c>
      <c r="E10" s="14">
        <v>0</v>
      </c>
      <c r="F10" s="15">
        <v>46</v>
      </c>
      <c r="G10" s="16">
        <f>E10*F10</f>
        <v>0</v>
      </c>
    </row>
    <row r="11" spans="3:7" ht="16.2" thickBot="1" x14ac:dyDescent="0.35">
      <c r="C11" s="8" t="s">
        <v>5</v>
      </c>
      <c r="D11" s="8" t="s">
        <v>6</v>
      </c>
      <c r="E11" s="38" t="str">
        <f>IF(G10&lt;=0,"Error Precio",F10*E10)</f>
        <v>Error Precio</v>
      </c>
      <c r="F11" s="39"/>
      <c r="G11" s="40"/>
    </row>
    <row r="14" spans="3:7" x14ac:dyDescent="0.3">
      <c r="C14" s="2" t="s">
        <v>1</v>
      </c>
    </row>
    <row r="15" spans="3:7" x14ac:dyDescent="0.3">
      <c r="C15" s="1"/>
    </row>
    <row r="16" spans="3:7" x14ac:dyDescent="0.3">
      <c r="C16" s="37" t="s">
        <v>0</v>
      </c>
      <c r="D16" s="37"/>
      <c r="E16" s="37"/>
      <c r="F16" s="37"/>
      <c r="G16" s="37"/>
    </row>
    <row r="17" spans="3:8" ht="15" thickBot="1" x14ac:dyDescent="0.35"/>
    <row r="18" spans="3:8" ht="16.5" customHeight="1" thickBot="1" x14ac:dyDescent="0.35">
      <c r="C18" s="8" t="s">
        <v>8</v>
      </c>
      <c r="D18" s="8" t="s">
        <v>7</v>
      </c>
      <c r="E18" s="8" t="s">
        <v>9</v>
      </c>
      <c r="F18" s="8" t="s">
        <v>10</v>
      </c>
      <c r="G18" s="21" t="s">
        <v>11</v>
      </c>
      <c r="H18" s="33" t="s">
        <v>36</v>
      </c>
    </row>
    <row r="19" spans="3:8" ht="29.25" customHeight="1" thickBot="1" x14ac:dyDescent="0.35">
      <c r="C19" s="9" t="s">
        <v>15</v>
      </c>
      <c r="D19" s="26" t="s">
        <v>22</v>
      </c>
      <c r="E19" s="13">
        <v>0</v>
      </c>
      <c r="F19" s="7">
        <v>1</v>
      </c>
      <c r="G19" s="22">
        <f>E19*F19</f>
        <v>0</v>
      </c>
      <c r="H19" s="34"/>
    </row>
    <row r="20" spans="3:8" ht="16.2" thickBot="1" x14ac:dyDescent="0.35">
      <c r="C20" s="9" t="s">
        <v>16</v>
      </c>
      <c r="D20" s="4" t="s">
        <v>23</v>
      </c>
      <c r="E20" s="14">
        <v>0</v>
      </c>
      <c r="F20" s="15">
        <v>1</v>
      </c>
      <c r="G20" s="23">
        <f>E20*F20</f>
        <v>0</v>
      </c>
      <c r="H20" s="34"/>
    </row>
    <row r="21" spans="3:8" ht="16.2" thickBot="1" x14ac:dyDescent="0.35">
      <c r="C21" s="8" t="s">
        <v>17</v>
      </c>
      <c r="D21" s="8" t="s">
        <v>14</v>
      </c>
      <c r="E21" s="38" t="str">
        <f>IF(SUM(G19:G20)&lt;=0,"Error Precio",SUM(G19:G20)*1)</f>
        <v>Error Precio</v>
      </c>
      <c r="F21" s="39"/>
      <c r="G21" s="42"/>
      <c r="H21" s="20">
        <v>98000</v>
      </c>
    </row>
    <row r="22" spans="3:8" ht="16.2" thickBot="1" x14ac:dyDescent="0.35">
      <c r="C22" s="8" t="s">
        <v>8</v>
      </c>
      <c r="D22" s="8" t="s">
        <v>7</v>
      </c>
      <c r="E22" s="8" t="s">
        <v>9</v>
      </c>
      <c r="F22" s="8" t="s">
        <v>37</v>
      </c>
      <c r="G22" s="8" t="s">
        <v>11</v>
      </c>
    </row>
    <row r="23" spans="3:8" ht="16.2" thickBot="1" x14ac:dyDescent="0.35">
      <c r="C23" s="9" t="s">
        <v>18</v>
      </c>
      <c r="D23" s="4" t="s">
        <v>21</v>
      </c>
      <c r="E23" s="13">
        <v>0</v>
      </c>
      <c r="F23" s="6">
        <v>46</v>
      </c>
      <c r="G23" s="5">
        <f>E23*F23</f>
        <v>0</v>
      </c>
    </row>
    <row r="24" spans="3:8" ht="16.2" thickBot="1" x14ac:dyDescent="0.35">
      <c r="C24" s="9" t="s">
        <v>19</v>
      </c>
      <c r="D24" s="4" t="s">
        <v>24</v>
      </c>
      <c r="E24" s="14">
        <v>0</v>
      </c>
      <c r="F24" s="17">
        <v>46</v>
      </c>
      <c r="G24" s="16">
        <f>E24*F24</f>
        <v>0</v>
      </c>
    </row>
    <row r="25" spans="3:8" ht="16.2" thickBot="1" x14ac:dyDescent="0.35">
      <c r="C25" s="8" t="s">
        <v>20</v>
      </c>
      <c r="D25" s="8" t="s">
        <v>26</v>
      </c>
      <c r="E25" s="38" t="str">
        <f>IF(SUM(G23:G24)&lt;=0,"Error Precio",SUM(G23:G24)*1)</f>
        <v>Error Precio</v>
      </c>
      <c r="F25" s="39"/>
      <c r="G25" s="40"/>
    </row>
    <row r="26" spans="3:8" ht="15" thickBot="1" x14ac:dyDescent="0.35"/>
    <row r="27" spans="3:8" ht="16.2" thickBot="1" x14ac:dyDescent="0.35">
      <c r="C27" s="8" t="s">
        <v>25</v>
      </c>
      <c r="D27" s="8" t="s">
        <v>29</v>
      </c>
      <c r="E27" s="38">
        <f>SUM(E21,E25)</f>
        <v>0</v>
      </c>
      <c r="F27" s="39"/>
      <c r="G27" s="40"/>
    </row>
    <row r="29" spans="3:8" x14ac:dyDescent="0.3">
      <c r="C29" s="2" t="s">
        <v>2</v>
      </c>
    </row>
    <row r="30" spans="3:8" x14ac:dyDescent="0.3">
      <c r="C30" s="3"/>
    </row>
    <row r="31" spans="3:8" x14ac:dyDescent="0.3">
      <c r="C31" s="37" t="s">
        <v>0</v>
      </c>
      <c r="D31" s="37"/>
      <c r="E31" s="37"/>
      <c r="F31" s="37"/>
      <c r="G31" s="37"/>
    </row>
    <row r="32" spans="3:8" ht="15" thickBot="1" x14ac:dyDescent="0.35"/>
    <row r="33" spans="3:8" ht="78" customHeight="1" thickBot="1" x14ac:dyDescent="0.35">
      <c r="C33" s="8" t="s">
        <v>8</v>
      </c>
      <c r="D33" s="8" t="s">
        <v>7</v>
      </c>
      <c r="E33" s="30" t="s">
        <v>28</v>
      </c>
      <c r="F33" s="31"/>
      <c r="G33" s="32"/>
      <c r="H33" s="19" t="s">
        <v>35</v>
      </c>
    </row>
    <row r="34" spans="3:8" ht="16.2" thickBot="1" x14ac:dyDescent="0.35">
      <c r="C34" s="8" t="s">
        <v>27</v>
      </c>
      <c r="D34" s="18" t="s">
        <v>32</v>
      </c>
      <c r="E34" s="27">
        <f>SUM(E27,E11)</f>
        <v>0</v>
      </c>
      <c r="F34" s="28"/>
      <c r="G34" s="29"/>
      <c r="H34" s="20">
        <v>745963.22</v>
      </c>
    </row>
    <row r="37" spans="3:8" ht="15" thickBot="1" x14ac:dyDescent="0.35"/>
    <row r="38" spans="3:8" x14ac:dyDescent="0.3">
      <c r="D38" s="10"/>
    </row>
    <row r="39" spans="3:8" x14ac:dyDescent="0.3">
      <c r="D39" s="11"/>
    </row>
    <row r="40" spans="3:8" ht="15.6" x14ac:dyDescent="0.3">
      <c r="D40" s="12" t="s">
        <v>30</v>
      </c>
    </row>
    <row r="41" spans="3:8" x14ac:dyDescent="0.3">
      <c r="D41" s="11"/>
    </row>
    <row r="42" spans="3:8" ht="15.6" x14ac:dyDescent="0.3">
      <c r="D42" s="12" t="s">
        <v>31</v>
      </c>
    </row>
    <row r="43" spans="3:8" x14ac:dyDescent="0.3">
      <c r="D43" s="35"/>
    </row>
    <row r="44" spans="3:8" x14ac:dyDescent="0.3">
      <c r="D44" s="35"/>
    </row>
    <row r="45" spans="3:8" x14ac:dyDescent="0.3">
      <c r="D45" s="35"/>
    </row>
    <row r="46" spans="3:8" ht="15" thickBot="1" x14ac:dyDescent="0.35">
      <c r="D46" s="36"/>
    </row>
  </sheetData>
  <sheetProtection password="B95F" sheet="1" objects="1" scenarios="1"/>
  <mergeCells count="11">
    <mergeCell ref="E11:G11"/>
    <mergeCell ref="C16:G16"/>
    <mergeCell ref="C7:F7"/>
    <mergeCell ref="E21:G21"/>
    <mergeCell ref="E25:G25"/>
    <mergeCell ref="E34:G34"/>
    <mergeCell ref="E33:G33"/>
    <mergeCell ref="H18:H20"/>
    <mergeCell ref="D43:D46"/>
    <mergeCell ref="C31:G31"/>
    <mergeCell ref="E27:G27"/>
  </mergeCells>
  <conditionalFormatting sqref="E21:G21">
    <cfRule type="expression" dxfId="2" priority="3" stopIfTrue="1">
      <formula>$E$21&gt;$H$21</formula>
    </cfRule>
  </conditionalFormatting>
  <conditionalFormatting sqref="E34:G34">
    <cfRule type="expression" dxfId="1" priority="2">
      <formula>$E$34&gt;$H$34</formula>
    </cfRule>
  </conditionalFormatting>
  <conditionalFormatting sqref="E11:G11">
    <cfRule type="expression" dxfId="0" priority="1">
      <formula>$E$11</formula>
    </cfRule>
  </conditionalFormatting>
  <dataValidations count="3">
    <dataValidation type="custom" allowBlank="1" showInputMessage="1" showErrorMessage="1" errorTitle="Nº DECIMALES INCORRECTO" error="EL PRECIO DEBERÁ INCLUIR 2 DECIMALES." sqref="E10">
      <formula1>E10*100=INT(E10*100)</formula1>
    </dataValidation>
    <dataValidation type="custom" allowBlank="1" showInputMessage="1" showErrorMessage="1" errorTitle="Nº DE DECIMALES INCORRECTO" error="EL PRECIO DEBERÁ INCLUIR 2 DECIMALES." sqref="E19 E20 E24">
      <formula1>E19*100=INT(E19*100)</formula1>
    </dataValidation>
    <dataValidation type="custom" allowBlank="1" showInputMessage="1" showErrorMessage="1" errorTitle="Nº  DE DECIMALES INCORRECTO" error="EL PRECIO DEBERÁ INCLUIR 2 DECIMALES." sqref="E23">
      <formula1>E23*100=INT(E23*100)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Ecónomica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Toribio Ortiz de Zugasti, Juan</dc:creator>
  <cp:lastModifiedBy>Iglesias Candelas, Marian</cp:lastModifiedBy>
  <dcterms:created xsi:type="dcterms:W3CDTF">2018-04-09T11:52:14Z</dcterms:created>
  <dcterms:modified xsi:type="dcterms:W3CDTF">2018-06-12T07:19:44Z</dcterms:modified>
</cp:coreProperties>
</file>