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P:\Subdirección General de Medios\Ficheros de Subdirección General de Medios\6.- DCOMPRAS Y CONTRATACION\44.- VANESA RDGZ\laboratorio\pliegos\Fiscalización\Republicacion\"/>
    </mc:Choice>
  </mc:AlternateContent>
  <workbookProtection workbookPassword="B1F8" lockStructure="1"/>
  <bookViews>
    <workbookView xWindow="240" yWindow="75" windowWidth="20115" windowHeight="7995"/>
  </bookViews>
  <sheets>
    <sheet name="Hoja1" sheetId="1" r:id="rId1"/>
    <sheet name="Hoja2" sheetId="2" r:id="rId2"/>
    <sheet name="Hoja3" sheetId="3" r:id="rId3"/>
  </sheets>
  <calcPr calcId="162913"/>
</workbook>
</file>

<file path=xl/calcChain.xml><?xml version="1.0" encoding="utf-8"?>
<calcChain xmlns="http://schemas.openxmlformats.org/spreadsheetml/2006/main">
  <c r="E48" i="1" l="1"/>
  <c r="E14" i="1"/>
  <c r="E15" i="1" l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50" i="1" s="1"/>
  <c r="E43" i="1"/>
  <c r="E44" i="1"/>
  <c r="E45" i="1"/>
  <c r="E46" i="1"/>
  <c r="E47" i="1"/>
</calcChain>
</file>

<file path=xl/sharedStrings.xml><?xml version="1.0" encoding="utf-8"?>
<sst xmlns="http://schemas.openxmlformats.org/spreadsheetml/2006/main" count="48" uniqueCount="48">
  <si>
    <r>
      <rPr>
        <sz val="11"/>
        <color theme="1"/>
        <rFont val="Calibri"/>
        <family val="2"/>
        <scheme val="minor"/>
      </rPr>
      <t>Instrucciones de cumplimentación de presente fichero</t>
    </r>
    <r>
      <rPr>
        <b/>
        <u/>
        <sz val="11"/>
        <color theme="1"/>
        <rFont val="Calibri"/>
        <family val="2"/>
        <scheme val="minor"/>
      </rPr>
      <t>: ÚNICAMENTE SE CUMPLIMENTARÁN POR EL LICITADOR LAS CASILLAS DE COLOR VERDE, así como sus datos identificativos. Finalmente se deberá firmar, sellar y fechar</t>
    </r>
  </si>
  <si>
    <t>D. /Dña. ………......................................... con DNI nº.........................., en nombre (propio o de la empresa que representa)................................................., con CIF/NIF.............. y domicilio fiscal en................................, calle/plaza.................................................... Nº ........., enterado del anuncio publicado en el (PLACSP, DOUE) de fecha ......................... y de las condiciones, requisitos y obligaciones sobre protección y condiciones de trabajo que se exigen para la ejecución del contrato para la Contratación del suministro de reactivos químicos y la cesión de equipos para la realización de diferentes técnicas analíticas en el Laboratorio Clínico de los Hospitales de Majadahonda y Sevilla de FREMAP, Mutua Colaboradora con la Seguridad Social Nº61,se compromete a su ejecución con estricta sujeción a los Pliegos de Cláusulas Administrativas y de Prescripciones Técnicas que han de regir la adjudicación y ejecución del mismo, en las siguientes condiciones:</t>
  </si>
  <si>
    <t>ÁRTICULO</t>
  </si>
  <si>
    <t xml:space="preserve">Total </t>
  </si>
  <si>
    <t>FIRMA………………………………………………………………………………………….</t>
  </si>
  <si>
    <t>FECHA:…………………………………………………………………………………………</t>
  </si>
  <si>
    <t>SELLO DEL LICITADOR:</t>
  </si>
  <si>
    <t>Glucosa</t>
  </si>
  <si>
    <t>Urea</t>
  </si>
  <si>
    <t>Creatinina-Jaffé</t>
  </si>
  <si>
    <t>Creatinina enzimática</t>
  </si>
  <si>
    <t>Colesterol</t>
  </si>
  <si>
    <t>HDL-colesterol</t>
  </si>
  <si>
    <t>Triglicéridos</t>
  </si>
  <si>
    <t>Ácido úrico</t>
  </si>
  <si>
    <t>Proteínas en suero</t>
  </si>
  <si>
    <t>Proteínas en orina/LCR</t>
  </si>
  <si>
    <t>Bilirrubina total</t>
  </si>
  <si>
    <t>Bilirrubina directa</t>
  </si>
  <si>
    <t>Calcio</t>
  </si>
  <si>
    <t>Fósforo</t>
  </si>
  <si>
    <t>Magnesio</t>
  </si>
  <si>
    <t>Hierro</t>
  </si>
  <si>
    <t>AST</t>
  </si>
  <si>
    <t>ALT</t>
  </si>
  <si>
    <t>GGT</t>
  </si>
  <si>
    <t>ALP</t>
  </si>
  <si>
    <t>LDH</t>
  </si>
  <si>
    <t>CK</t>
  </si>
  <si>
    <t>CK-MB (masa)</t>
  </si>
  <si>
    <t>Amilasa</t>
  </si>
  <si>
    <t>Lipasa</t>
  </si>
  <si>
    <t>Colinesterasa</t>
  </si>
  <si>
    <t>PCR</t>
  </si>
  <si>
    <t>Factor Reumatoide</t>
  </si>
  <si>
    <t>Albúmina (colorimétrica)</t>
  </si>
  <si>
    <t>IgA</t>
  </si>
  <si>
    <t>IgG</t>
  </si>
  <si>
    <t>IgM</t>
  </si>
  <si>
    <t>Na</t>
  </si>
  <si>
    <t>K</t>
  </si>
  <si>
    <t>Cl</t>
  </si>
  <si>
    <t>Nº de estuches</t>
  </si>
  <si>
    <t>Modelo de Oferta Económica LOTE 6</t>
  </si>
  <si>
    <r>
      <t xml:space="preserve">TOTAL OFERTA  para la duración del contrato </t>
    </r>
    <r>
      <rPr>
        <sz val="14"/>
        <color theme="0"/>
        <rFont val="Calibri"/>
        <family val="2"/>
        <scheme val="minor"/>
      </rPr>
      <t xml:space="preserve"> (Impuesto/s indirecto/s no incluido/s)</t>
    </r>
  </si>
  <si>
    <r>
      <t xml:space="preserve">Precio Ofertado € </t>
    </r>
    <r>
      <rPr>
        <sz val="14"/>
        <color theme="0"/>
        <rFont val="Calibri"/>
        <family val="2"/>
        <scheme val="minor"/>
      </rPr>
      <t>(Impuesto/s indirecto/s no incluido/s)</t>
    </r>
  </si>
  <si>
    <t>Presupuesto máximo para la duración del contrato (Impuesto/s indirecto/s no incluido/s)</t>
  </si>
  <si>
    <t>Determinaciones para la duración del contrato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</si>
</sst>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\ _€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2"/>
      <color theme="1"/>
      <name val="Calibri"/>
      <family val="2"/>
    </font>
    <font>
      <sz val="7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sz val="10"/>
      <color theme="1"/>
      <name val="Calibri"/>
      <family val="2"/>
      <scheme val="minor"/>
    </font>
    <font>
      <sz val="14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6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3" fillId="0" borderId="0">
      <alignment vertical="top"/>
    </xf>
    <xf numFmtId="0" fontId="2" fillId="0" borderId="0"/>
  </cellStyleXfs>
  <cellXfs count="38">
    <xf numFmtId="0" fontId="0" fillId="0" borderId="0" xfId="0"/>
    <xf numFmtId="0" fontId="0" fillId="0" borderId="0" xfId="0"/>
    <xf numFmtId="0" fontId="7" fillId="0" borderId="0" xfId="0" applyFont="1"/>
    <xf numFmtId="0" fontId="8" fillId="0" borderId="0" xfId="0" applyFont="1"/>
    <xf numFmtId="0" fontId="5" fillId="0" borderId="5" xfId="0" applyFont="1" applyBorder="1" applyProtection="1">
      <protection locked="0"/>
    </xf>
    <xf numFmtId="0" fontId="5" fillId="0" borderId="9" xfId="0" applyFont="1" applyBorder="1" applyProtection="1">
      <protection locked="0"/>
    </xf>
    <xf numFmtId="0" fontId="4" fillId="2" borderId="2" xfId="2" applyNumberFormat="1" applyFont="1" applyFill="1" applyBorder="1" applyAlignment="1">
      <alignment horizontal="center" vertical="center" wrapText="1"/>
    </xf>
    <xf numFmtId="164" fontId="6" fillId="2" borderId="2" xfId="2" applyNumberFormat="1" applyFont="1" applyFill="1" applyBorder="1" applyAlignment="1">
      <alignment horizontal="center" vertical="center" wrapText="1"/>
    </xf>
    <xf numFmtId="44" fontId="5" fillId="3" borderId="1" xfId="1" applyNumberFormat="1" applyFont="1" applyFill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9" fillId="0" borderId="0" xfId="0" applyFont="1" applyBorder="1" applyAlignment="1" applyProtection="1">
      <alignment horizontal="justify" vertical="center"/>
      <protection locked="0"/>
    </xf>
    <xf numFmtId="0" fontId="10" fillId="0" borderId="0" xfId="0" applyFont="1" applyBorder="1" applyAlignment="1" applyProtection="1">
      <alignment horizontal="justify" vertical="center"/>
      <protection locked="0"/>
    </xf>
    <xf numFmtId="0" fontId="11" fillId="5" borderId="1" xfId="0" applyFont="1" applyFill="1" applyBorder="1" applyAlignment="1">
      <alignment horizontal="center" vertical="center" wrapText="1"/>
    </xf>
    <xf numFmtId="0" fontId="5" fillId="3" borderId="1" xfId="1" applyNumberFormat="1" applyFont="1" applyFill="1" applyBorder="1" applyAlignment="1" applyProtection="1">
      <alignment horizontal="center" vertical="center"/>
      <protection locked="0"/>
    </xf>
    <xf numFmtId="0" fontId="12" fillId="4" borderId="1" xfId="0" applyFont="1" applyFill="1" applyBorder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0" fillId="0" borderId="0" xfId="0" applyAlignment="1">
      <alignment horizontal="center"/>
    </xf>
    <xf numFmtId="44" fontId="11" fillId="0" borderId="1" xfId="1" applyFont="1" applyBorder="1" applyAlignment="1">
      <alignment horizontal="center" vertical="center"/>
    </xf>
    <xf numFmtId="3" fontId="13" fillId="4" borderId="1" xfId="0" applyNumberFormat="1" applyFont="1" applyFill="1" applyBorder="1" applyAlignment="1">
      <alignment horizontal="center" vertical="center" wrapText="1"/>
    </xf>
    <xf numFmtId="0" fontId="9" fillId="0" borderId="3" xfId="0" applyFont="1" applyBorder="1" applyAlignment="1" applyProtection="1">
      <alignment horizontal="center" vertical="center"/>
      <protection locked="0"/>
    </xf>
    <xf numFmtId="0" fontId="10" fillId="0" borderId="6" xfId="0" applyFont="1" applyBorder="1" applyAlignment="1" applyProtection="1">
      <alignment horizontal="center" vertical="center"/>
      <protection locked="0"/>
    </xf>
    <xf numFmtId="0" fontId="10" fillId="0" borderId="4" xfId="0" applyFont="1" applyBorder="1" applyAlignment="1" applyProtection="1">
      <alignment horizontal="center" vertical="center"/>
      <protection locked="0"/>
    </xf>
    <xf numFmtId="44" fontId="5" fillId="4" borderId="1" xfId="1" applyNumberFormat="1" applyFont="1" applyFill="1" applyBorder="1" applyAlignment="1" applyProtection="1">
      <alignment horizontal="center" vertical="center" wrapText="1"/>
    </xf>
    <xf numFmtId="0" fontId="0" fillId="0" borderId="0" xfId="0" applyProtection="1"/>
    <xf numFmtId="164" fontId="6" fillId="2" borderId="1" xfId="2" applyNumberFormat="1" applyFont="1" applyFill="1" applyBorder="1" applyAlignment="1">
      <alignment horizontal="center" vertical="center" wrapText="1"/>
    </xf>
    <xf numFmtId="4" fontId="6" fillId="2" borderId="1" xfId="2" applyNumberFormat="1" applyFont="1" applyFill="1" applyBorder="1" applyAlignment="1">
      <alignment horizontal="center" vertical="center" wrapText="1"/>
    </xf>
    <xf numFmtId="0" fontId="0" fillId="0" borderId="7" xfId="0" applyFont="1" applyBorder="1" applyAlignment="1" applyProtection="1">
      <alignment horizontal="center" vertical="center" wrapText="1"/>
      <protection locked="0"/>
    </xf>
    <xf numFmtId="0" fontId="0" fillId="0" borderId="10" xfId="0" applyFont="1" applyBorder="1" applyAlignment="1" applyProtection="1">
      <alignment horizontal="center" vertical="center" wrapText="1"/>
      <protection locked="0"/>
    </xf>
    <xf numFmtId="0" fontId="0" fillId="0" borderId="3" xfId="0" applyFont="1" applyBorder="1" applyAlignment="1" applyProtection="1">
      <alignment horizontal="center" vertical="center" wrapText="1"/>
      <protection locked="0"/>
    </xf>
    <xf numFmtId="0" fontId="0" fillId="0" borderId="8" xfId="0" applyFont="1" applyBorder="1" applyAlignment="1" applyProtection="1">
      <alignment horizontal="center" vertical="center" wrapText="1"/>
      <protection locked="0"/>
    </xf>
    <xf numFmtId="0" fontId="0" fillId="0" borderId="0" xfId="0" applyFont="1" applyBorder="1" applyAlignment="1" applyProtection="1">
      <alignment horizontal="center" vertical="center" wrapText="1"/>
      <protection locked="0"/>
    </xf>
    <xf numFmtId="0" fontId="0" fillId="0" borderId="6" xfId="0" applyFont="1" applyBorder="1" applyAlignment="1" applyProtection="1">
      <alignment horizontal="center" vertical="center" wrapText="1"/>
      <protection locked="0"/>
    </xf>
    <xf numFmtId="0" fontId="0" fillId="0" borderId="9" xfId="0" applyFont="1" applyBorder="1" applyAlignment="1" applyProtection="1">
      <alignment horizontal="center" vertical="center" wrapText="1"/>
      <protection locked="0"/>
    </xf>
    <xf numFmtId="0" fontId="0" fillId="0" borderId="11" xfId="0" applyFont="1" applyBorder="1" applyAlignment="1" applyProtection="1">
      <alignment horizontal="center" vertical="center" wrapText="1"/>
      <protection locked="0"/>
    </xf>
    <xf numFmtId="0" fontId="0" fillId="0" borderId="4" xfId="0" applyFont="1" applyBorder="1" applyAlignment="1" applyProtection="1">
      <alignment horizontal="center" vertical="center" wrapText="1"/>
      <protection locked="0"/>
    </xf>
    <xf numFmtId="0" fontId="6" fillId="2" borderId="12" xfId="2" applyNumberFormat="1" applyFont="1" applyFill="1" applyBorder="1" applyAlignment="1">
      <alignment horizontal="center" vertical="center" wrapText="1"/>
    </xf>
    <xf numFmtId="0" fontId="6" fillId="2" borderId="13" xfId="2" applyNumberFormat="1" applyFont="1" applyFill="1" applyBorder="1" applyAlignment="1">
      <alignment horizontal="center" vertical="center" wrapText="1"/>
    </xf>
  </cellXfs>
  <cellStyles count="6">
    <cellStyle name="Euro" xfId="3"/>
    <cellStyle name="Moneda" xfId="1" builtinId="4"/>
    <cellStyle name="Normal" xfId="0" builtinId="0"/>
    <cellStyle name="Normal 2" xfId="2"/>
    <cellStyle name="Normal 3" xfId="5"/>
    <cellStyle name="Normal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5"/>
  <sheetViews>
    <sheetView tabSelected="1" workbookViewId="0">
      <selection activeCell="C15" sqref="C15"/>
    </sheetView>
  </sheetViews>
  <sheetFormatPr baseColWidth="10" defaultRowHeight="15" x14ac:dyDescent="0.25"/>
  <cols>
    <col min="1" max="1" width="22.42578125" customWidth="1"/>
    <col min="2" max="2" width="45.42578125" style="17" customWidth="1"/>
    <col min="3" max="3" width="29" style="1" customWidth="1"/>
    <col min="4" max="4" width="26.42578125" customWidth="1"/>
    <col min="5" max="5" width="32.7109375" customWidth="1"/>
  </cols>
  <sheetData>
    <row r="1" spans="1:9" ht="26.25" x14ac:dyDescent="0.4">
      <c r="A1" s="1"/>
      <c r="B1" s="15" t="s">
        <v>43</v>
      </c>
      <c r="C1" s="2"/>
      <c r="D1" s="2"/>
      <c r="E1" s="2"/>
      <c r="F1" s="1"/>
      <c r="G1" s="1"/>
      <c r="H1" s="1"/>
      <c r="I1" s="1"/>
    </row>
    <row r="3" spans="1:9" x14ac:dyDescent="0.25">
      <c r="A3" s="3" t="s">
        <v>0</v>
      </c>
      <c r="B3" s="16"/>
      <c r="C3" s="3"/>
      <c r="D3" s="3"/>
      <c r="E3" s="3"/>
      <c r="F3" s="3"/>
      <c r="G3" s="3"/>
      <c r="H3" s="3"/>
      <c r="I3" s="3"/>
    </row>
    <row r="5" spans="1:9" ht="15.75" thickBot="1" x14ac:dyDescent="0.3">
      <c r="A5" s="1"/>
      <c r="D5" s="1"/>
      <c r="E5" s="1"/>
      <c r="F5" s="1"/>
      <c r="G5" s="1"/>
      <c r="H5" s="1"/>
      <c r="I5" s="1"/>
    </row>
    <row r="6" spans="1:9" x14ac:dyDescent="0.25">
      <c r="A6" s="27" t="s">
        <v>1</v>
      </c>
      <c r="B6" s="28"/>
      <c r="C6" s="28"/>
      <c r="D6" s="28"/>
      <c r="E6" s="28"/>
      <c r="F6" s="28"/>
      <c r="G6" s="28"/>
      <c r="H6" s="28"/>
      <c r="I6" s="29"/>
    </row>
    <row r="7" spans="1:9" x14ac:dyDescent="0.25">
      <c r="A7" s="30"/>
      <c r="B7" s="31"/>
      <c r="C7" s="31"/>
      <c r="D7" s="31"/>
      <c r="E7" s="31"/>
      <c r="F7" s="31"/>
      <c r="G7" s="31"/>
      <c r="H7" s="31"/>
      <c r="I7" s="32"/>
    </row>
    <row r="8" spans="1:9" x14ac:dyDescent="0.25">
      <c r="A8" s="30"/>
      <c r="B8" s="31"/>
      <c r="C8" s="31"/>
      <c r="D8" s="31"/>
      <c r="E8" s="31"/>
      <c r="F8" s="31"/>
      <c r="G8" s="31"/>
      <c r="H8" s="31"/>
      <c r="I8" s="32"/>
    </row>
    <row r="9" spans="1:9" ht="85.5" customHeight="1" thickBot="1" x14ac:dyDescent="0.3">
      <c r="A9" s="33"/>
      <c r="B9" s="34"/>
      <c r="C9" s="34"/>
      <c r="D9" s="34"/>
      <c r="E9" s="34"/>
      <c r="F9" s="34"/>
      <c r="G9" s="34"/>
      <c r="H9" s="34"/>
      <c r="I9" s="35"/>
    </row>
    <row r="11" spans="1:9" ht="75" x14ac:dyDescent="0.25">
      <c r="A11" s="12" t="s">
        <v>46</v>
      </c>
      <c r="B11" s="18">
        <v>560000</v>
      </c>
    </row>
    <row r="13" spans="1:9" ht="78" customHeight="1" x14ac:dyDescent="0.25">
      <c r="A13" s="6" t="s">
        <v>2</v>
      </c>
      <c r="B13" s="7" t="s">
        <v>47</v>
      </c>
      <c r="C13" s="25" t="s">
        <v>42</v>
      </c>
      <c r="D13" s="25" t="s">
        <v>45</v>
      </c>
      <c r="E13" s="26" t="s">
        <v>3</v>
      </c>
      <c r="F13" s="1"/>
      <c r="G13" s="1"/>
      <c r="H13" s="1"/>
      <c r="I13" s="1"/>
    </row>
    <row r="14" spans="1:9" ht="31.5" x14ac:dyDescent="0.25">
      <c r="A14" s="14" t="s">
        <v>7</v>
      </c>
      <c r="B14" s="19">
        <v>65200</v>
      </c>
      <c r="C14" s="13"/>
      <c r="D14" s="8"/>
      <c r="E14" s="23" t="str">
        <f>IF(D14&lt;=0,"Oferta incompleta.Precio Unitario negativo o igual a cero",C14*D14)</f>
        <v>Oferta incompleta.Precio Unitario negativo o igual a cero</v>
      </c>
      <c r="F14" s="1"/>
      <c r="G14" s="1"/>
      <c r="H14" s="1"/>
      <c r="I14" s="1"/>
    </row>
    <row r="15" spans="1:9" ht="31.5" x14ac:dyDescent="0.25">
      <c r="A15" s="14" t="s">
        <v>8</v>
      </c>
      <c r="B15" s="19">
        <v>20000</v>
      </c>
      <c r="C15" s="13"/>
      <c r="D15" s="8"/>
      <c r="E15" s="23" t="str">
        <f t="shared" ref="E15:E47" si="0">IF(D15&lt;=0,"Oferta incompleta.Precio Unitario negativo o igual a cero",C15*D15)</f>
        <v>Oferta incompleta.Precio Unitario negativo o igual a cero</v>
      </c>
      <c r="F15" s="1"/>
      <c r="G15" s="1"/>
      <c r="H15" s="1"/>
      <c r="I15" s="1"/>
    </row>
    <row r="16" spans="1:9" ht="31.5" x14ac:dyDescent="0.25">
      <c r="A16" s="14" t="s">
        <v>9</v>
      </c>
      <c r="B16" s="19">
        <v>24000</v>
      </c>
      <c r="C16" s="13"/>
      <c r="D16" s="8"/>
      <c r="E16" s="23" t="str">
        <f t="shared" si="0"/>
        <v>Oferta incompleta.Precio Unitario negativo o igual a cero</v>
      </c>
      <c r="F16" s="1"/>
      <c r="G16" s="1"/>
      <c r="H16" s="1"/>
      <c r="I16" s="1"/>
    </row>
    <row r="17" spans="1:5" ht="31.5" x14ac:dyDescent="0.25">
      <c r="A17" s="14" t="s">
        <v>10</v>
      </c>
      <c r="B17" s="19">
        <v>40000</v>
      </c>
      <c r="C17" s="13"/>
      <c r="D17" s="8"/>
      <c r="E17" s="23" t="str">
        <f t="shared" si="0"/>
        <v>Oferta incompleta.Precio Unitario negativo o igual a cero</v>
      </c>
    </row>
    <row r="18" spans="1:5" ht="31.5" x14ac:dyDescent="0.25">
      <c r="A18" s="14" t="s">
        <v>11</v>
      </c>
      <c r="B18" s="19">
        <v>35200</v>
      </c>
      <c r="C18" s="13"/>
      <c r="D18" s="8"/>
      <c r="E18" s="23" t="str">
        <f t="shared" si="0"/>
        <v>Oferta incompleta.Precio Unitario negativo o igual a cero</v>
      </c>
    </row>
    <row r="19" spans="1:5" ht="31.5" x14ac:dyDescent="0.25">
      <c r="A19" s="14" t="s">
        <v>12</v>
      </c>
      <c r="B19" s="19">
        <v>6000</v>
      </c>
      <c r="C19" s="13"/>
      <c r="D19" s="8"/>
      <c r="E19" s="23" t="str">
        <f t="shared" si="0"/>
        <v>Oferta incompleta.Precio Unitario negativo o igual a cero</v>
      </c>
    </row>
    <row r="20" spans="1:5" ht="31.5" x14ac:dyDescent="0.25">
      <c r="A20" s="14" t="s">
        <v>13</v>
      </c>
      <c r="B20" s="19">
        <v>6200</v>
      </c>
      <c r="C20" s="13"/>
      <c r="D20" s="8"/>
      <c r="E20" s="23" t="str">
        <f t="shared" si="0"/>
        <v>Oferta incompleta.Precio Unitario negativo o igual a cero</v>
      </c>
    </row>
    <row r="21" spans="1:5" ht="31.5" x14ac:dyDescent="0.25">
      <c r="A21" s="14" t="s">
        <v>14</v>
      </c>
      <c r="B21" s="19">
        <v>56400</v>
      </c>
      <c r="C21" s="13"/>
      <c r="D21" s="8"/>
      <c r="E21" s="23" t="str">
        <f t="shared" si="0"/>
        <v>Oferta incompleta.Precio Unitario negativo o igual a cero</v>
      </c>
    </row>
    <row r="22" spans="1:5" ht="31.5" x14ac:dyDescent="0.25">
      <c r="A22" s="14" t="s">
        <v>15</v>
      </c>
      <c r="B22" s="19">
        <v>52400</v>
      </c>
      <c r="C22" s="13"/>
      <c r="D22" s="8"/>
      <c r="E22" s="23" t="str">
        <f t="shared" si="0"/>
        <v>Oferta incompleta.Precio Unitario negativo o igual a cero</v>
      </c>
    </row>
    <row r="23" spans="1:5" ht="31.5" x14ac:dyDescent="0.25">
      <c r="A23" s="14" t="s">
        <v>16</v>
      </c>
      <c r="B23" s="19">
        <v>1100</v>
      </c>
      <c r="C23" s="13"/>
      <c r="D23" s="8"/>
      <c r="E23" s="23" t="str">
        <f t="shared" si="0"/>
        <v>Oferta incompleta.Precio Unitario negativo o igual a cero</v>
      </c>
    </row>
    <row r="24" spans="1:5" ht="31.5" x14ac:dyDescent="0.25">
      <c r="A24" s="14" t="s">
        <v>17</v>
      </c>
      <c r="B24" s="19">
        <v>4000</v>
      </c>
      <c r="C24" s="13"/>
      <c r="D24" s="8"/>
      <c r="E24" s="23" t="str">
        <f t="shared" si="0"/>
        <v>Oferta incompleta.Precio Unitario negativo o igual a cero</v>
      </c>
    </row>
    <row r="25" spans="1:5" s="1" customFormat="1" ht="31.5" x14ac:dyDescent="0.25">
      <c r="A25" s="14" t="s">
        <v>18</v>
      </c>
      <c r="B25" s="19">
        <v>2900</v>
      </c>
      <c r="C25" s="13"/>
      <c r="D25" s="8"/>
      <c r="E25" s="23" t="str">
        <f t="shared" si="0"/>
        <v>Oferta incompleta.Precio Unitario negativo o igual a cero</v>
      </c>
    </row>
    <row r="26" spans="1:5" s="1" customFormat="1" ht="31.5" x14ac:dyDescent="0.25">
      <c r="A26" s="14" t="s">
        <v>19</v>
      </c>
      <c r="B26" s="19">
        <v>25200</v>
      </c>
      <c r="C26" s="13"/>
      <c r="D26" s="8"/>
      <c r="E26" s="23" t="str">
        <f t="shared" si="0"/>
        <v>Oferta incompleta.Precio Unitario negativo o igual a cero</v>
      </c>
    </row>
    <row r="27" spans="1:5" s="1" customFormat="1" ht="31.5" x14ac:dyDescent="0.25">
      <c r="A27" s="14" t="s">
        <v>20</v>
      </c>
      <c r="B27" s="19">
        <v>800</v>
      </c>
      <c r="C27" s="13"/>
      <c r="D27" s="8"/>
      <c r="E27" s="23" t="str">
        <f t="shared" si="0"/>
        <v>Oferta incompleta.Precio Unitario negativo o igual a cero</v>
      </c>
    </row>
    <row r="28" spans="1:5" s="1" customFormat="1" ht="31.5" x14ac:dyDescent="0.25">
      <c r="A28" s="14" t="s">
        <v>21</v>
      </c>
      <c r="B28" s="19">
        <v>440</v>
      </c>
      <c r="C28" s="13"/>
      <c r="D28" s="8"/>
      <c r="E28" s="23" t="str">
        <f t="shared" si="0"/>
        <v>Oferta incompleta.Precio Unitario negativo o igual a cero</v>
      </c>
    </row>
    <row r="29" spans="1:5" s="1" customFormat="1" ht="31.5" x14ac:dyDescent="0.25">
      <c r="A29" s="14" t="s">
        <v>22</v>
      </c>
      <c r="B29" s="19">
        <v>9400</v>
      </c>
      <c r="C29" s="13"/>
      <c r="D29" s="8"/>
      <c r="E29" s="23" t="str">
        <f t="shared" si="0"/>
        <v>Oferta incompleta.Precio Unitario negativo o igual a cero</v>
      </c>
    </row>
    <row r="30" spans="1:5" s="1" customFormat="1" ht="31.5" x14ac:dyDescent="0.25">
      <c r="A30" s="14" t="s">
        <v>23</v>
      </c>
      <c r="B30" s="19">
        <v>63200</v>
      </c>
      <c r="C30" s="13"/>
      <c r="D30" s="8"/>
      <c r="E30" s="23" t="str">
        <f t="shared" si="0"/>
        <v>Oferta incompleta.Precio Unitario negativo o igual a cero</v>
      </c>
    </row>
    <row r="31" spans="1:5" s="1" customFormat="1" ht="31.5" x14ac:dyDescent="0.25">
      <c r="A31" s="14" t="s">
        <v>24</v>
      </c>
      <c r="B31" s="19">
        <v>63200</v>
      </c>
      <c r="C31" s="13"/>
      <c r="D31" s="8"/>
      <c r="E31" s="23" t="str">
        <f t="shared" si="0"/>
        <v>Oferta incompleta.Precio Unitario negativo o igual a cero</v>
      </c>
    </row>
    <row r="32" spans="1:5" s="1" customFormat="1" ht="31.5" x14ac:dyDescent="0.25">
      <c r="A32" s="14" t="s">
        <v>25</v>
      </c>
      <c r="B32" s="19">
        <v>63200</v>
      </c>
      <c r="C32" s="13"/>
      <c r="D32" s="8"/>
      <c r="E32" s="23" t="str">
        <f t="shared" si="0"/>
        <v>Oferta incompleta.Precio Unitario negativo o igual a cero</v>
      </c>
    </row>
    <row r="33" spans="1:6" ht="31.5" x14ac:dyDescent="0.25">
      <c r="A33" s="14" t="s">
        <v>26</v>
      </c>
      <c r="B33" s="19">
        <v>12000</v>
      </c>
      <c r="C33" s="13"/>
      <c r="D33" s="8"/>
      <c r="E33" s="23" t="str">
        <f t="shared" si="0"/>
        <v>Oferta incompleta.Precio Unitario negativo o igual a cero</v>
      </c>
    </row>
    <row r="34" spans="1:6" ht="31.5" x14ac:dyDescent="0.25">
      <c r="A34" s="14" t="s">
        <v>27</v>
      </c>
      <c r="B34" s="19">
        <v>5200</v>
      </c>
      <c r="C34" s="13"/>
      <c r="D34" s="8"/>
      <c r="E34" s="23" t="str">
        <f t="shared" si="0"/>
        <v>Oferta incompleta.Precio Unitario negativo o igual a cero</v>
      </c>
    </row>
    <row r="35" spans="1:6" ht="29.25" customHeight="1" x14ac:dyDescent="0.25">
      <c r="A35" s="14" t="s">
        <v>28</v>
      </c>
      <c r="B35" s="19">
        <v>2800</v>
      </c>
      <c r="C35" s="13"/>
      <c r="D35" s="8"/>
      <c r="E35" s="23" t="str">
        <f t="shared" si="0"/>
        <v>Oferta incompleta.Precio Unitario negativo o igual a cero</v>
      </c>
    </row>
    <row r="36" spans="1:6" ht="31.5" x14ac:dyDescent="0.25">
      <c r="A36" s="14" t="s">
        <v>29</v>
      </c>
      <c r="B36" s="19">
        <v>800</v>
      </c>
      <c r="C36" s="13"/>
      <c r="D36" s="8"/>
      <c r="E36" s="23" t="str">
        <f t="shared" si="0"/>
        <v>Oferta incompleta.Precio Unitario negativo o igual a cero</v>
      </c>
    </row>
    <row r="37" spans="1:6" ht="31.5" x14ac:dyDescent="0.25">
      <c r="A37" s="14" t="s">
        <v>30</v>
      </c>
      <c r="B37" s="19">
        <v>440</v>
      </c>
      <c r="C37" s="13"/>
      <c r="D37" s="8"/>
      <c r="E37" s="23" t="str">
        <f t="shared" si="0"/>
        <v>Oferta incompleta.Precio Unitario negativo o igual a cero</v>
      </c>
    </row>
    <row r="38" spans="1:6" ht="31.5" x14ac:dyDescent="0.25">
      <c r="A38" s="14" t="s">
        <v>31</v>
      </c>
      <c r="B38" s="19">
        <v>240</v>
      </c>
      <c r="C38" s="13"/>
      <c r="D38" s="8"/>
      <c r="E38" s="23" t="str">
        <f t="shared" si="0"/>
        <v>Oferta incompleta.Precio Unitario negativo o igual a cero</v>
      </c>
    </row>
    <row r="39" spans="1:6" ht="31.5" x14ac:dyDescent="0.25">
      <c r="A39" s="14" t="s">
        <v>32</v>
      </c>
      <c r="B39" s="19">
        <v>24100</v>
      </c>
      <c r="C39" s="13"/>
      <c r="D39" s="8"/>
      <c r="E39" s="23" t="str">
        <f t="shared" si="0"/>
        <v>Oferta incompleta.Precio Unitario negativo o igual a cero</v>
      </c>
    </row>
    <row r="40" spans="1:6" ht="31.5" x14ac:dyDescent="0.25">
      <c r="A40" s="14" t="s">
        <v>33</v>
      </c>
      <c r="B40" s="19">
        <v>16800</v>
      </c>
      <c r="C40" s="13"/>
      <c r="D40" s="8"/>
      <c r="E40" s="23" t="str">
        <f t="shared" si="0"/>
        <v>Oferta incompleta.Precio Unitario negativo o igual a cero</v>
      </c>
    </row>
    <row r="41" spans="1:6" ht="31.5" x14ac:dyDescent="0.25">
      <c r="A41" s="14" t="s">
        <v>34</v>
      </c>
      <c r="B41" s="19">
        <v>2000</v>
      </c>
      <c r="C41" s="13"/>
      <c r="D41" s="8"/>
      <c r="E41" s="23" t="str">
        <f t="shared" si="0"/>
        <v>Oferta incompleta.Precio Unitario negativo o igual a cero</v>
      </c>
    </row>
    <row r="42" spans="1:6" ht="31.5" x14ac:dyDescent="0.25">
      <c r="A42" s="14" t="s">
        <v>35</v>
      </c>
      <c r="B42" s="19">
        <v>8400</v>
      </c>
      <c r="C42" s="13"/>
      <c r="D42" s="8"/>
      <c r="E42" s="23" t="str">
        <f t="shared" si="0"/>
        <v>Oferta incompleta.Precio Unitario negativo o igual a cero</v>
      </c>
    </row>
    <row r="43" spans="1:6" ht="31.5" x14ac:dyDescent="0.25">
      <c r="A43" s="14" t="s">
        <v>36</v>
      </c>
      <c r="B43" s="19">
        <v>1400</v>
      </c>
      <c r="C43" s="13"/>
      <c r="D43" s="8"/>
      <c r="E43" s="23" t="str">
        <f t="shared" si="0"/>
        <v>Oferta incompleta.Precio Unitario negativo o igual a cero</v>
      </c>
    </row>
    <row r="44" spans="1:6" ht="31.5" x14ac:dyDescent="0.25">
      <c r="A44" s="14" t="s">
        <v>37</v>
      </c>
      <c r="B44" s="19">
        <v>1400</v>
      </c>
      <c r="C44" s="13"/>
      <c r="D44" s="8"/>
      <c r="E44" s="23" t="str">
        <f t="shared" si="0"/>
        <v>Oferta incompleta.Precio Unitario negativo o igual a cero</v>
      </c>
    </row>
    <row r="45" spans="1:6" ht="31.5" x14ac:dyDescent="0.25">
      <c r="A45" s="14" t="s">
        <v>38</v>
      </c>
      <c r="B45" s="19">
        <v>1400</v>
      </c>
      <c r="C45" s="13"/>
      <c r="D45" s="8"/>
      <c r="E45" s="23" t="str">
        <f t="shared" si="0"/>
        <v>Oferta incompleta.Precio Unitario negativo o igual a cero</v>
      </c>
    </row>
    <row r="46" spans="1:6" ht="31.5" x14ac:dyDescent="0.25">
      <c r="A46" s="14" t="s">
        <v>39</v>
      </c>
      <c r="B46" s="19">
        <v>56000</v>
      </c>
      <c r="C46" s="13"/>
      <c r="D46" s="8"/>
      <c r="E46" s="23" t="str">
        <f t="shared" si="0"/>
        <v>Oferta incompleta.Precio Unitario negativo o igual a cero</v>
      </c>
    </row>
    <row r="47" spans="1:6" ht="31.5" x14ac:dyDescent="0.25">
      <c r="A47" s="14" t="s">
        <v>40</v>
      </c>
      <c r="B47" s="19">
        <v>56000</v>
      </c>
      <c r="C47" s="13"/>
      <c r="D47" s="8"/>
      <c r="E47" s="23" t="str">
        <f t="shared" si="0"/>
        <v>Oferta incompleta.Precio Unitario negativo o igual a cero</v>
      </c>
      <c r="F47" s="1"/>
    </row>
    <row r="48" spans="1:6" ht="31.5" x14ac:dyDescent="0.25">
      <c r="A48" s="14" t="s">
        <v>41</v>
      </c>
      <c r="B48" s="19">
        <v>260</v>
      </c>
      <c r="C48" s="13"/>
      <c r="D48" s="8"/>
      <c r="E48" s="23" t="str">
        <f>IF(D48&lt;=0,"Oferta incompleta.Precio Unitario negativo o igual a cero",C48*D48)</f>
        <v>Oferta incompleta.Precio Unitario negativo o igual a cero</v>
      </c>
      <c r="F48" s="1"/>
    </row>
    <row r="49" spans="1:6" x14ac:dyDescent="0.25">
      <c r="E49" s="24"/>
      <c r="F49" s="1"/>
    </row>
    <row r="50" spans="1:6" ht="31.5" x14ac:dyDescent="0.25">
      <c r="B50" s="36" t="s">
        <v>44</v>
      </c>
      <c r="C50" s="36"/>
      <c r="D50" s="37"/>
      <c r="E50" s="23" t="str">
        <f>IF(COUNTIF(E14:E48,"Oferta incompleta.Precio unitario negativo o igual a cero"),"Oferta Incompleta.Algún precio menor /igual que cero",IF(SUM(E14:E48)&gt;B11,"Error.Total Oferta superior a presupuesto máximo anual",SUM(E14:E48)))</f>
        <v>Oferta Incompleta.Algún precio menor /igual que cero</v>
      </c>
      <c r="F50" s="1"/>
    </row>
    <row r="51" spans="1:6" ht="15.75" thickBot="1" x14ac:dyDescent="0.3">
      <c r="E51" s="1"/>
      <c r="F51" s="1"/>
    </row>
    <row r="52" spans="1:6" ht="15.75" x14ac:dyDescent="0.25">
      <c r="A52" s="9"/>
      <c r="B52" s="20"/>
      <c r="C52" s="10"/>
    </row>
    <row r="53" spans="1:6" ht="15.75" x14ac:dyDescent="0.25">
      <c r="A53" s="4" t="s">
        <v>4</v>
      </c>
      <c r="B53" s="21"/>
      <c r="C53" s="11"/>
    </row>
    <row r="54" spans="1:6" ht="15.75" x14ac:dyDescent="0.25">
      <c r="A54" s="4" t="s">
        <v>5</v>
      </c>
      <c r="B54" s="21"/>
      <c r="C54" s="11"/>
    </row>
    <row r="55" spans="1:6" ht="16.5" thickBot="1" x14ac:dyDescent="0.3">
      <c r="A55" s="5" t="s">
        <v>6</v>
      </c>
      <c r="B55" s="22"/>
      <c r="C55" s="11"/>
    </row>
  </sheetData>
  <sheetProtection password="B1F8" sheet="1" objects="1" scenarios="1"/>
  <mergeCells count="2">
    <mergeCell ref="A6:I9"/>
    <mergeCell ref="B50:D50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FREMAP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Rodríguez Esteban, Vanesa</dc:creator>
  <cp:lastModifiedBy>Rodríguez Esteban, Vanesa</cp:lastModifiedBy>
  <dcterms:created xsi:type="dcterms:W3CDTF">2017-10-27T13:42:32Z</dcterms:created>
  <dcterms:modified xsi:type="dcterms:W3CDTF">2018-08-13T07:20:34Z</dcterms:modified>
</cp:coreProperties>
</file>