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fremap-my.sharepoint.com/personal/juan_toribio_fremap_es/Documents/JUAN TORIBIO/DPO/1. LICITACIONES/3. PRODUCCIÓN/2018/LICT-99-032-2018-0053 ESET/PLIEGOS/"/>
    </mc:Choice>
  </mc:AlternateContent>
  <bookViews>
    <workbookView xWindow="0" yWindow="0" windowWidth="20490" windowHeight="7620"/>
  </bookViews>
  <sheets>
    <sheet name="OFERTA 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F16" i="1" s="1"/>
  <c r="E13" i="1"/>
  <c r="F13" i="1" s="1"/>
  <c r="E10" i="1"/>
  <c r="F10" i="1" s="1"/>
  <c r="F21" i="1" l="1"/>
  <c r="H21" i="1" s="1"/>
</calcChain>
</file>

<file path=xl/sharedStrings.xml><?xml version="1.0" encoding="utf-8"?>
<sst xmlns="http://schemas.openxmlformats.org/spreadsheetml/2006/main" count="17" uniqueCount="17">
  <si>
    <t>INSTRUCCIONES PARA CUMPLIMENTAR LA PLANTILLA</t>
  </si>
  <si>
    <t>1. Los licitadores unicamene deberan cumplimentar las casillas amarillas indicando su oferta unitaria para cada concepto para una duración de 12 meses.</t>
  </si>
  <si>
    <t>2. El total evaluable será el total de la casilla gris que será el precio total para toda la duración del contrato (36 meses).</t>
  </si>
  <si>
    <t>3. El total evaluable no podrá superar el  presupuesto máximo de la licitación.</t>
  </si>
  <si>
    <t>Criterios de valoración</t>
  </si>
  <si>
    <t>Validez de oferta</t>
  </si>
  <si>
    <t>ESET Mail Security para Microsoft Exchange Server</t>
  </si>
  <si>
    <t>ESET NOD32 Security para Sharepoint</t>
  </si>
  <si>
    <t>ESET Endpoint Protection Standard</t>
  </si>
  <si>
    <t>Precio Total para 36 meses (Precio evaluable)</t>
  </si>
  <si>
    <t>TOTAL DURACIÓN DEL CONTRATO  EVALUABLE C7 = SUMA(C5)</t>
  </si>
  <si>
    <t>Presupuesto máximo</t>
  </si>
  <si>
    <t>C1
UNIDADES ESTIMADAS</t>
  </si>
  <si>
    <t>C2
Precio unitario ofertado para 12 meses (impuestos indirectos no incluidos)</t>
  </si>
  <si>
    <t>C3
Precio para 12 meses                C3 = C1 * C2</t>
  </si>
  <si>
    <t>C4
Precio para 36 meses                                    C4 = C3 * 3</t>
  </si>
  <si>
    <t>Importe a incluir en la aplicación, en el apartado referido a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</si>
</sst>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0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4" fillId="2" borderId="11" xfId="0" applyFont="1" applyFill="1" applyBorder="1" applyAlignment="1" applyProtection="1">
      <alignment horizontal="center" vertical="center" wrapText="1"/>
      <protection hidden="1"/>
    </xf>
    <xf numFmtId="0" fontId="4" fillId="2" borderId="12" xfId="0" applyFont="1" applyFill="1" applyBorder="1" applyAlignment="1" applyProtection="1">
      <alignment horizontal="center" vertical="center" wrapText="1"/>
      <protection hidden="1"/>
    </xf>
    <xf numFmtId="0" fontId="0" fillId="3" borderId="0" xfId="0" applyFill="1"/>
    <xf numFmtId="0" fontId="3" fillId="3" borderId="1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164" fontId="0" fillId="3" borderId="0" xfId="0" applyNumberFormat="1" applyFill="1"/>
    <xf numFmtId="0" fontId="0" fillId="5" borderId="1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4" fillId="2" borderId="11" xfId="0" applyFont="1" applyFill="1" applyBorder="1" applyAlignment="1" applyProtection="1">
      <alignment horizontal="center" vertical="top" wrapText="1"/>
      <protection hidden="1"/>
    </xf>
    <xf numFmtId="0" fontId="4" fillId="2" borderId="12" xfId="0" applyFont="1" applyFill="1" applyBorder="1" applyAlignment="1" applyProtection="1">
      <alignment horizontal="center" vertical="top" wrapText="1"/>
      <protection hidden="1"/>
    </xf>
    <xf numFmtId="0" fontId="0" fillId="3" borderId="7" xfId="0" applyFill="1" applyBorder="1"/>
    <xf numFmtId="0" fontId="0" fillId="3" borderId="8" xfId="0" applyFill="1" applyBorder="1"/>
    <xf numFmtId="0" fontId="2" fillId="3" borderId="0" xfId="0" applyFont="1" applyFill="1" applyAlignment="1">
      <alignment horizontal="center" wrapText="1"/>
    </xf>
    <xf numFmtId="0" fontId="0" fillId="3" borderId="4" xfId="0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0" fillId="3" borderId="5" xfId="0" applyFill="1" applyBorder="1" applyAlignment="1">
      <alignment horizontal="left" vertical="top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" fontId="6" fillId="3" borderId="9" xfId="0" applyNumberFormat="1" applyFont="1" applyFill="1" applyBorder="1" applyAlignment="1" applyProtection="1">
      <alignment horizontal="center" vertical="center"/>
    </xf>
    <xf numFmtId="1" fontId="6" fillId="3" borderId="13" xfId="0" applyNumberFormat="1" applyFont="1" applyFill="1" applyBorder="1" applyAlignment="1" applyProtection="1">
      <alignment horizontal="center" vertical="center"/>
    </xf>
    <xf numFmtId="1" fontId="6" fillId="3" borderId="10" xfId="0" applyNumberFormat="1" applyFont="1" applyFill="1" applyBorder="1" applyAlignment="1" applyProtection="1">
      <alignment horizontal="center" vertical="center"/>
    </xf>
    <xf numFmtId="164" fontId="6" fillId="4" borderId="9" xfId="1" applyNumberFormat="1" applyFont="1" applyFill="1" applyBorder="1" applyAlignment="1" applyProtection="1">
      <alignment horizontal="center" vertical="center" wrapText="1"/>
      <protection locked="0"/>
    </xf>
    <xf numFmtId="164" fontId="6" fillId="4" borderId="13" xfId="1" applyNumberFormat="1" applyFont="1" applyFill="1" applyBorder="1" applyAlignment="1" applyProtection="1">
      <alignment horizontal="center" vertical="center" wrapText="1"/>
      <protection locked="0"/>
    </xf>
    <xf numFmtId="164" fontId="6" fillId="4" borderId="10" xfId="1" applyNumberFormat="1" applyFont="1" applyFill="1" applyBorder="1" applyAlignment="1" applyProtection="1">
      <alignment horizontal="center" vertical="center" wrapText="1"/>
      <protection locked="0"/>
    </xf>
    <xf numFmtId="164" fontId="0" fillId="0" borderId="9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2" fillId="6" borderId="9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164" fontId="6" fillId="0" borderId="13" xfId="1" applyNumberFormat="1" applyFont="1" applyFill="1" applyBorder="1" applyAlignment="1" applyProtection="1">
      <alignment horizontal="center" vertical="center" wrapText="1"/>
    </xf>
    <xf numFmtId="164" fontId="6" fillId="0" borderId="10" xfId="1" applyNumberFormat="1" applyFont="1" applyFill="1" applyBorder="1" applyAlignment="1" applyProtection="1">
      <alignment horizontal="center" vertical="center" wrapText="1"/>
    </xf>
    <xf numFmtId="164" fontId="2" fillId="7" borderId="9" xfId="0" applyNumberFormat="1" applyFont="1" applyFill="1" applyBorder="1" applyAlignment="1">
      <alignment horizontal="center" vertical="center"/>
    </xf>
    <xf numFmtId="164" fontId="2" fillId="7" borderId="10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9">
    <dxf>
      <font>
        <b/>
        <i val="0"/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workbookViewId="0">
      <selection activeCell="D16" sqref="D16:D18"/>
    </sheetView>
  </sheetViews>
  <sheetFormatPr baseColWidth="10" defaultRowHeight="15" x14ac:dyDescent="0.25"/>
  <cols>
    <col min="2" max="2" width="51.140625" customWidth="1"/>
    <col min="3" max="3" width="28.140625" customWidth="1"/>
    <col min="4" max="4" width="30.140625" customWidth="1"/>
    <col min="5" max="8" width="28.140625" customWidth="1"/>
  </cols>
  <sheetData>
    <row r="1" spans="1:16" ht="15.75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25">
      <c r="A2" s="3"/>
      <c r="B2" s="4" t="s">
        <v>0</v>
      </c>
      <c r="C2" s="5"/>
      <c r="D2" s="5"/>
      <c r="E2" s="6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25">
      <c r="A3" s="3"/>
      <c r="B3" s="7"/>
      <c r="C3" s="8"/>
      <c r="D3" s="8"/>
      <c r="E3" s="9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25">
      <c r="A4" s="3"/>
      <c r="B4" s="22" t="s">
        <v>1</v>
      </c>
      <c r="C4" s="23"/>
      <c r="D4" s="23"/>
      <c r="E4" s="24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x14ac:dyDescent="0.25">
      <c r="A5" s="3"/>
      <c r="B5" s="22" t="s">
        <v>2</v>
      </c>
      <c r="C5" s="23"/>
      <c r="D5" s="23"/>
      <c r="E5" s="24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3"/>
      <c r="B6" s="22" t="s">
        <v>3</v>
      </c>
      <c r="C6" s="23"/>
      <c r="D6" s="23"/>
      <c r="E6" s="24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5.75" thickBot="1" x14ac:dyDescent="0.3">
      <c r="A7" s="3"/>
      <c r="B7" s="10"/>
      <c r="C7" s="11"/>
      <c r="D7" s="19"/>
      <c r="E7" s="20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5.75" thickBo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68.25" customHeight="1" thickBot="1" x14ac:dyDescent="0.3">
      <c r="A9" s="3"/>
      <c r="B9" s="1" t="s">
        <v>4</v>
      </c>
      <c r="C9" s="17" t="s">
        <v>12</v>
      </c>
      <c r="D9" s="18" t="s">
        <v>13</v>
      </c>
      <c r="E9" s="18" t="s">
        <v>14</v>
      </c>
      <c r="F9" s="18" t="s">
        <v>15</v>
      </c>
      <c r="G9" s="3"/>
      <c r="H9" s="3"/>
      <c r="I9" s="3"/>
      <c r="J9" s="3"/>
      <c r="K9" s="3"/>
      <c r="L9" s="3"/>
      <c r="M9" s="3"/>
      <c r="N9" s="3"/>
      <c r="O9" s="3"/>
    </row>
    <row r="10" spans="1:16" ht="15" customHeight="1" x14ac:dyDescent="0.25">
      <c r="A10" s="3"/>
      <c r="B10" s="25" t="s">
        <v>6</v>
      </c>
      <c r="C10" s="28">
        <v>5280</v>
      </c>
      <c r="D10" s="31"/>
      <c r="E10" s="34">
        <f>D10*C10</f>
        <v>0</v>
      </c>
      <c r="F10" s="34">
        <f>E10*3</f>
        <v>0</v>
      </c>
      <c r="G10" s="3"/>
      <c r="H10" s="3"/>
      <c r="I10" s="3"/>
      <c r="J10" s="3"/>
      <c r="K10" s="3"/>
      <c r="L10" s="3"/>
      <c r="M10" s="3"/>
      <c r="N10" s="3"/>
      <c r="O10" s="3"/>
    </row>
    <row r="11" spans="1:16" ht="15" customHeight="1" x14ac:dyDescent="0.25">
      <c r="A11" s="3"/>
      <c r="B11" s="26"/>
      <c r="C11" s="29"/>
      <c r="D11" s="32"/>
      <c r="E11" s="35"/>
      <c r="F11" s="35"/>
      <c r="G11" s="3"/>
      <c r="H11" s="3"/>
      <c r="I11" s="3"/>
      <c r="J11" s="3"/>
      <c r="K11" s="3"/>
      <c r="L11" s="3"/>
      <c r="M11" s="3"/>
      <c r="N11" s="3"/>
      <c r="O11" s="3"/>
    </row>
    <row r="12" spans="1:16" ht="15.75" customHeight="1" thickBot="1" x14ac:dyDescent="0.3">
      <c r="A12" s="3"/>
      <c r="B12" s="27"/>
      <c r="C12" s="30"/>
      <c r="D12" s="33"/>
      <c r="E12" s="36"/>
      <c r="F12" s="36"/>
      <c r="G12" s="3"/>
      <c r="H12" s="3"/>
      <c r="I12" s="3"/>
      <c r="J12" s="3"/>
      <c r="K12" s="3"/>
      <c r="L12" s="3"/>
      <c r="M12" s="3"/>
      <c r="N12" s="3"/>
      <c r="O12" s="3"/>
    </row>
    <row r="13" spans="1:16" ht="15" customHeight="1" x14ac:dyDescent="0.25">
      <c r="A13" s="3"/>
      <c r="B13" s="25" t="s">
        <v>7</v>
      </c>
      <c r="C13" s="28">
        <v>5280</v>
      </c>
      <c r="D13" s="31"/>
      <c r="E13" s="34">
        <f>D13*C13</f>
        <v>0</v>
      </c>
      <c r="F13" s="34">
        <f>E13*3</f>
        <v>0</v>
      </c>
      <c r="G13" s="3"/>
      <c r="H13" s="3"/>
      <c r="I13" s="3"/>
      <c r="J13" s="3"/>
      <c r="K13" s="3"/>
      <c r="L13" s="3"/>
      <c r="M13" s="3"/>
      <c r="N13" s="3"/>
      <c r="O13" s="3"/>
    </row>
    <row r="14" spans="1:16" ht="15" customHeight="1" x14ac:dyDescent="0.25">
      <c r="A14" s="3"/>
      <c r="B14" s="26"/>
      <c r="C14" s="29"/>
      <c r="D14" s="32"/>
      <c r="E14" s="35"/>
      <c r="F14" s="35"/>
      <c r="G14" s="3"/>
      <c r="H14" s="3"/>
      <c r="I14" s="3"/>
      <c r="J14" s="3"/>
      <c r="K14" s="3"/>
      <c r="L14" s="3"/>
      <c r="M14" s="3"/>
      <c r="N14" s="3"/>
      <c r="O14" s="3"/>
    </row>
    <row r="15" spans="1:16" ht="15.75" customHeight="1" thickBot="1" x14ac:dyDescent="0.3">
      <c r="A15" s="3"/>
      <c r="B15" s="27"/>
      <c r="C15" s="30"/>
      <c r="D15" s="33"/>
      <c r="E15" s="36"/>
      <c r="F15" s="36"/>
      <c r="G15" s="3"/>
      <c r="H15" s="3"/>
      <c r="I15" s="3"/>
      <c r="J15" s="3"/>
      <c r="K15" s="3"/>
      <c r="L15" s="3"/>
      <c r="M15" s="3"/>
      <c r="N15" s="3"/>
      <c r="O15" s="3"/>
    </row>
    <row r="16" spans="1:16" ht="15" customHeight="1" x14ac:dyDescent="0.25">
      <c r="A16" s="3"/>
      <c r="B16" s="25" t="s">
        <v>8</v>
      </c>
      <c r="C16" s="28">
        <v>330</v>
      </c>
      <c r="D16" s="31"/>
      <c r="E16" s="34">
        <f>D16*C16</f>
        <v>0</v>
      </c>
      <c r="F16" s="34">
        <f>E16*3</f>
        <v>0</v>
      </c>
      <c r="G16" s="3"/>
      <c r="H16" s="3"/>
      <c r="I16" s="3"/>
      <c r="J16" s="3"/>
      <c r="K16" s="3"/>
      <c r="L16" s="3"/>
      <c r="M16" s="3"/>
      <c r="N16" s="3"/>
      <c r="O16" s="3"/>
    </row>
    <row r="17" spans="1:16" ht="15" customHeight="1" x14ac:dyDescent="0.25">
      <c r="A17" s="3"/>
      <c r="B17" s="26"/>
      <c r="C17" s="29"/>
      <c r="D17" s="32"/>
      <c r="E17" s="35"/>
      <c r="F17" s="35"/>
      <c r="G17" s="3"/>
      <c r="H17" s="3"/>
      <c r="I17" s="3"/>
      <c r="J17" s="3"/>
      <c r="K17" s="3"/>
      <c r="L17" s="3"/>
      <c r="M17" s="3"/>
      <c r="N17" s="3"/>
      <c r="O17" s="3"/>
    </row>
    <row r="18" spans="1:16" ht="15.75" customHeight="1" thickBot="1" x14ac:dyDescent="0.3">
      <c r="A18" s="3"/>
      <c r="B18" s="27"/>
      <c r="C18" s="30"/>
      <c r="D18" s="33"/>
      <c r="E18" s="36"/>
      <c r="F18" s="36"/>
      <c r="G18" s="3"/>
      <c r="H18" s="3"/>
      <c r="I18" s="3"/>
      <c r="J18" s="3"/>
      <c r="K18" s="3"/>
      <c r="L18" s="3"/>
      <c r="M18" s="3"/>
      <c r="N18" s="3"/>
      <c r="O18" s="3"/>
    </row>
    <row r="19" spans="1:16" ht="15.75" thickBot="1" x14ac:dyDescent="0.3">
      <c r="A19" s="3"/>
      <c r="B19" s="3"/>
      <c r="C19" s="3"/>
      <c r="D19" s="3"/>
      <c r="E19" s="3"/>
      <c r="F19" s="3"/>
      <c r="G19" s="12"/>
      <c r="I19" s="3"/>
      <c r="J19" s="3"/>
      <c r="K19" s="3"/>
      <c r="L19" s="3"/>
      <c r="M19" s="3"/>
      <c r="N19" s="3"/>
      <c r="O19" s="3"/>
      <c r="P19" s="3"/>
    </row>
    <row r="20" spans="1:16" ht="32.25" thickBot="1" x14ac:dyDescent="0.3">
      <c r="A20" s="3"/>
      <c r="B20" s="3"/>
      <c r="C20" s="3"/>
      <c r="D20" s="3"/>
      <c r="E20" s="3"/>
      <c r="F20" s="2" t="s">
        <v>9</v>
      </c>
      <c r="G20" s="2" t="s">
        <v>11</v>
      </c>
      <c r="H20" s="2" t="s">
        <v>5</v>
      </c>
      <c r="I20" s="3"/>
      <c r="J20" s="3"/>
      <c r="K20" s="3"/>
      <c r="L20" s="3"/>
      <c r="M20" s="3"/>
      <c r="N20" s="3"/>
      <c r="O20" s="3"/>
      <c r="P20" s="3"/>
    </row>
    <row r="21" spans="1:16" x14ac:dyDescent="0.25">
      <c r="A21" s="3"/>
      <c r="B21" s="13" t="s">
        <v>10</v>
      </c>
      <c r="C21" s="14"/>
      <c r="D21" s="14"/>
      <c r="E21" s="14"/>
      <c r="F21" s="37">
        <f>SUM(F10:F18)</f>
        <v>0</v>
      </c>
      <c r="G21" s="41">
        <v>56372.57</v>
      </c>
      <c r="H21" s="39" t="str">
        <f>IF(F21&lt;=0,"Error Precio",IF(F21&gt;G21,"Error Precio",IF(F21&lt;=G21,"Precio Válido",+F21*1)))</f>
        <v>Error Precio</v>
      </c>
      <c r="I21" s="3"/>
      <c r="J21" s="3"/>
      <c r="K21" s="3"/>
      <c r="L21" s="3"/>
      <c r="M21" s="3"/>
      <c r="N21" s="3"/>
      <c r="O21" s="3"/>
      <c r="P21" s="3"/>
    </row>
    <row r="22" spans="1:16" ht="15.75" thickBot="1" x14ac:dyDescent="0.3">
      <c r="A22" s="3"/>
      <c r="B22" s="15"/>
      <c r="C22" s="16"/>
      <c r="D22" s="16"/>
      <c r="E22" s="16"/>
      <c r="F22" s="38"/>
      <c r="G22" s="42"/>
      <c r="H22" s="40"/>
      <c r="I22" s="3"/>
      <c r="J22" s="3"/>
      <c r="K22" s="3"/>
      <c r="L22" s="3"/>
      <c r="M22" s="3"/>
      <c r="N22" s="3"/>
      <c r="O22" s="3"/>
      <c r="P22" s="3"/>
    </row>
    <row r="23" spans="1:16" ht="45" x14ac:dyDescent="0.25">
      <c r="A23" s="3"/>
      <c r="B23" s="3"/>
      <c r="C23" s="3"/>
      <c r="D23" s="3"/>
      <c r="E23" s="3"/>
      <c r="F23" s="21" t="s">
        <v>16</v>
      </c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</sheetData>
  <sheetProtection password="B95F" sheet="1" objects="1" scenarios="1"/>
  <mergeCells count="21">
    <mergeCell ref="E16:E18"/>
    <mergeCell ref="F16:F18"/>
    <mergeCell ref="F21:F22"/>
    <mergeCell ref="H21:H22"/>
    <mergeCell ref="G21:G22"/>
    <mergeCell ref="F13:F15"/>
    <mergeCell ref="B10:B12"/>
    <mergeCell ref="C10:C12"/>
    <mergeCell ref="D10:D12"/>
    <mergeCell ref="B16:B18"/>
    <mergeCell ref="C16:C18"/>
    <mergeCell ref="D16:D18"/>
    <mergeCell ref="E10:E12"/>
    <mergeCell ref="F10:F12"/>
    <mergeCell ref="E13:E15"/>
    <mergeCell ref="B4:E4"/>
    <mergeCell ref="B5:E5"/>
    <mergeCell ref="B6:E6"/>
    <mergeCell ref="B13:B15"/>
    <mergeCell ref="C13:C15"/>
    <mergeCell ref="D13:D15"/>
  </mergeCells>
  <conditionalFormatting sqref="D13 D10">
    <cfRule type="expression" dxfId="8" priority="4">
      <formula>#REF!&gt;#REF!</formula>
    </cfRule>
  </conditionalFormatting>
  <conditionalFormatting sqref="H21:H22">
    <cfRule type="containsText" dxfId="7" priority="5" operator="containsText" text="Error Precio">
      <formula>NOT(ISERROR(SEARCH("Error Precio",H21)))</formula>
    </cfRule>
  </conditionalFormatting>
  <conditionalFormatting sqref="D16">
    <cfRule type="expression" dxfId="6" priority="11">
      <formula>#REF!&gt;#REF!</formula>
    </cfRule>
  </conditionalFormatting>
  <conditionalFormatting sqref="H21">
    <cfRule type="expression" dxfId="0" priority="12">
      <formula>#REF!&gt;#REF!</formula>
    </cfRule>
  </conditionalFormatting>
  <dataValidations count="1">
    <dataValidation type="custom" allowBlank="1" showInputMessage="1" showErrorMessage="1" errorTitle="Nº DE DECIMALES INCORRECTO" error="EL PRECIO DEBERÁ INCLUIR DOS DECIMALES." sqref="D16 D10 D13">
      <formula1>D10*100=INT(D10*100)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FREMAP</dc:creator>
  <cp:lastModifiedBy>FREMAP</cp:lastModifiedBy>
  <dcterms:created xsi:type="dcterms:W3CDTF">2018-08-09T13:40:16Z</dcterms:created>
  <dcterms:modified xsi:type="dcterms:W3CDTF">2018-10-11T08:39:11Z</dcterms:modified>
</cp:coreProperties>
</file>