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ugasju\AppData\Local\Microsoft\Windows\INetCache\IE\94OCQ8WW\"/>
    </mc:Choice>
  </mc:AlternateContent>
  <bookViews>
    <workbookView xWindow="0" yWindow="0" windowWidth="15345" windowHeight="4185"/>
  </bookViews>
  <sheets>
    <sheet name="Oferta economica"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1" l="1"/>
  <c r="H14" i="1"/>
  <c r="H15" i="1"/>
  <c r="H16" i="1"/>
  <c r="H17" i="1"/>
  <c r="H18" i="1"/>
  <c r="H19" i="1"/>
  <c r="H20" i="1"/>
  <c r="H21" i="1"/>
  <c r="H22" i="1"/>
  <c r="H23" i="1"/>
  <c r="H24" i="1"/>
  <c r="H25" i="1"/>
  <c r="H26" i="1"/>
  <c r="H27" i="1"/>
  <c r="H28" i="1"/>
  <c r="H29" i="1"/>
  <c r="H30" i="1"/>
  <c r="H31" i="1"/>
  <c r="I27" i="1" l="1"/>
  <c r="I26" i="1" l="1"/>
  <c r="I25" i="1"/>
  <c r="I24" i="1"/>
  <c r="I23" i="1"/>
  <c r="I19" i="1"/>
  <c r="I18" i="1"/>
  <c r="I17" i="1"/>
  <c r="I16" i="1"/>
  <c r="I22" i="1" l="1"/>
  <c r="I21" i="1"/>
  <c r="I20" i="1"/>
  <c r="I30" i="1"/>
  <c r="I31" i="1"/>
  <c r="I28" i="1" l="1"/>
  <c r="I29" i="1"/>
  <c r="I14" i="1"/>
  <c r="I15" i="1"/>
  <c r="I13" i="1"/>
  <c r="H32" i="1" s="1"/>
  <c r="H34" i="1" l="1"/>
</calcChain>
</file>

<file path=xl/sharedStrings.xml><?xml version="1.0" encoding="utf-8"?>
<sst xmlns="http://schemas.openxmlformats.org/spreadsheetml/2006/main" count="51" uniqueCount="40">
  <si>
    <t>NOMBRE DE LA EMPRESA</t>
  </si>
  <si>
    <t>CIF</t>
  </si>
  <si>
    <t>DIRECCIÓN</t>
  </si>
  <si>
    <t>Verificación de la oferta</t>
  </si>
  <si>
    <t>Actividad</t>
  </si>
  <si>
    <t>Presupuesto anual ofertado en Euros (Impuesto/s indirecto/s no incluido/s)</t>
  </si>
  <si>
    <t>Total presupuesto anual ofertado, en euros (impuesto/s indirecto/s no incluido/s)</t>
  </si>
  <si>
    <t>IMPORTE DURACIÓN INICIAL (24 MESES) OFERTADO, EN EUROS (IMPUESTO/S INDIRECTO/S NO INCLUIDO/S)</t>
  </si>
  <si>
    <t>INCIDENTES (ACLARACIÓN DE SENTENCIA, IMPUGNACIÓN DE RECURSOS NO INCLUÍDOS EN OTROS APARTADOS, EJECUCIÓN, ACTA DE CONCILIACION)</t>
  </si>
  <si>
    <t>Importe a incluir en la casilla referida a Oferta Economica</t>
  </si>
  <si>
    <t>Importe para la duración inicial, en euros (impuesto/s indirecto/s no incluido/s)</t>
  </si>
  <si>
    <t>OFERTA ECONOMICA</t>
  </si>
  <si>
    <t>Nota de estudio</t>
  </si>
  <si>
    <t>Dictamen</t>
  </si>
  <si>
    <t>Conciliación prejudicial</t>
  </si>
  <si>
    <t xml:space="preserve">Proceso administrativo relativo a actas de Inspección de Trabajo y Seguridad Social </t>
  </si>
  <si>
    <t>Tramitación de expedientes en materia de acoso conforme al protocolo de aplicación en la Entidad</t>
  </si>
  <si>
    <t>Via Extrajudicial</t>
  </si>
  <si>
    <t>Proceso de despido</t>
  </si>
  <si>
    <t>Proceso de despido colectivo</t>
  </si>
  <si>
    <t>Procesos de impugnación de sanciones</t>
  </si>
  <si>
    <t>Proceso de conflicto colectivo</t>
  </si>
  <si>
    <t>Proceso de reclamación de cantidad</t>
  </si>
  <si>
    <t>Proceso de reconocimineo de derechos</t>
  </si>
  <si>
    <t>proceso contra actas de la Inspeccion de trabajo y seguridad social</t>
  </si>
  <si>
    <t>Interposición de recurso de suplicación o casación</t>
  </si>
  <si>
    <t>Recursos contra la misma sentencia</t>
  </si>
  <si>
    <t>Impugnación de recursos de suplicación o casación</t>
  </si>
  <si>
    <t>Personación ante el TS para la impugnación de recurso de casación interpuesto contra FREMAP</t>
  </si>
  <si>
    <t>Via Judicial</t>
  </si>
  <si>
    <t>Asesoramiento Socio</t>
  </si>
  <si>
    <t>Asesoramiento Asociado</t>
  </si>
  <si>
    <t>Asesoramiento Junior</t>
  </si>
  <si>
    <t>IMPORTE RESERVADO A LA ACUMULACIÓN DE ACCIONES O PROCEDIMIENTOS</t>
  </si>
  <si>
    <t>Otros servicios (EN HORAS)</t>
  </si>
  <si>
    <r>
      <rPr>
        <b/>
        <u/>
        <sz val="11"/>
        <color theme="1"/>
        <rFont val="Calibri"/>
        <family val="2"/>
        <scheme val="minor"/>
      </rPr>
      <t>Nota a los licitadores:</t>
    </r>
    <r>
      <rPr>
        <sz val="11"/>
        <color theme="1"/>
        <rFont val="Calibri"/>
        <family val="2"/>
        <scheme val="minor"/>
      </rPr>
      <t xml:space="preserve"> El importe de adjudicación será el resultado de la suma de todos los precios unitarios de la oferta presentada por el consumo estimado de cada una de las actividades por la duración inicial del contrato más el importe reservado a la acumulación de acciones o procedimientos.   </t>
    </r>
  </si>
  <si>
    <t xml:space="preserve">Nº de actividades - Horas en el caso de otros servicios_ estimadas al año </t>
  </si>
  <si>
    <t xml:space="preserve"> Precio unitario maximo establecdo, en Euros (Impuesto/s indirecto/s no incluido/s) </t>
  </si>
  <si>
    <t xml:space="preserve"> Precio unitario ofertado, en Euros (Impuesto/s indirecto/s no incluido/s) </t>
  </si>
  <si>
    <t xml:space="preserve">Fima, sello y fecha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</si>
</sst>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_-;\-* #,##0.00\ _€_-;_-* &quot;-&quot;??\ _€_-;_-@_-"/>
    <numFmt numFmtId="165" formatCode="_-* #,##0\ _€_-;\-* #,##0\ _€_-;_-* &quot;-&quot;??\ _€_-;_-@_-"/>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28"/>
      <color theme="0"/>
      <name val="Calibri"/>
      <family val="2"/>
      <scheme val="minor"/>
    </font>
    <font>
      <sz val="11"/>
      <color theme="1"/>
      <name val="Calibri"/>
      <family val="2"/>
    </font>
    <font>
      <b/>
      <sz val="11"/>
      <color rgb="FF000000"/>
      <name val="Calibri"/>
      <family val="2"/>
    </font>
    <font>
      <b/>
      <u/>
      <sz val="11"/>
      <color theme="1"/>
      <name val="Calibri"/>
      <family val="2"/>
      <scheme val="minor"/>
    </font>
  </fonts>
  <fills count="12">
    <fill>
      <patternFill patternType="none"/>
    </fill>
    <fill>
      <patternFill patternType="gray125"/>
    </fill>
    <fill>
      <patternFill patternType="solid">
        <fgColor rgb="FFC00000"/>
        <bgColor indexed="64"/>
      </patternFill>
    </fill>
    <fill>
      <patternFill patternType="solid">
        <fgColor theme="5" tint="0.79998168889431442"/>
        <bgColor indexed="64"/>
      </patternFill>
    </fill>
    <fill>
      <patternFill patternType="solid">
        <fgColor rgb="FFDA9694"/>
        <bgColor rgb="FF000000"/>
      </patternFill>
    </fill>
    <fill>
      <patternFill patternType="solid">
        <fgColor theme="4" tint="0.79998168889431442"/>
        <bgColor rgb="FF000000"/>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7" tint="0.59999389629810485"/>
        <bgColor indexed="64"/>
      </patternFill>
    </fill>
  </fills>
  <borders count="13">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s>
  <cellStyleXfs count="2">
    <xf numFmtId="0" fontId="0" fillId="0" borderId="0"/>
    <xf numFmtId="164" fontId="1" fillId="0" borderId="0" applyFont="0" applyFill="0" applyBorder="0" applyAlignment="0" applyProtection="0"/>
  </cellStyleXfs>
  <cellXfs count="66">
    <xf numFmtId="0" fontId="0" fillId="0" borderId="0" xfId="0"/>
    <xf numFmtId="0" fontId="0" fillId="0" borderId="0" xfId="0" applyProtection="1"/>
    <xf numFmtId="0" fontId="5" fillId="4" borderId="2" xfId="0" applyFont="1" applyFill="1" applyBorder="1" applyAlignment="1" applyProtection="1">
      <alignment horizontal="center" vertical="center" wrapText="1"/>
    </xf>
    <xf numFmtId="0" fontId="5" fillId="4" borderId="2" xfId="0" applyFont="1" applyFill="1" applyBorder="1" applyAlignment="1" applyProtection="1">
      <alignment vertical="center" wrapText="1"/>
    </xf>
    <xf numFmtId="165" fontId="4" fillId="0" borderId="2" xfId="1" applyNumberFormat="1" applyFont="1" applyFill="1" applyBorder="1" applyAlignment="1" applyProtection="1">
      <alignment vertical="center"/>
    </xf>
    <xf numFmtId="164" fontId="4" fillId="0" borderId="2" xfId="1" applyNumberFormat="1" applyFont="1" applyFill="1" applyBorder="1" applyAlignment="1" applyProtection="1">
      <alignment vertical="center"/>
    </xf>
    <xf numFmtId="164" fontId="4" fillId="0" borderId="2" xfId="1" applyFont="1" applyFill="1" applyBorder="1" applyAlignment="1" applyProtection="1">
      <alignment vertical="center"/>
    </xf>
    <xf numFmtId="165" fontId="4" fillId="0" borderId="0" xfId="1" applyNumberFormat="1" applyFont="1" applyFill="1" applyBorder="1" applyAlignment="1" applyProtection="1">
      <alignment vertical="center"/>
    </xf>
    <xf numFmtId="164" fontId="4" fillId="0" borderId="0" xfId="1" applyNumberFormat="1" applyFont="1" applyFill="1" applyBorder="1" applyAlignment="1" applyProtection="1">
      <alignment vertical="center"/>
    </xf>
    <xf numFmtId="164" fontId="4" fillId="0" borderId="0" xfId="1" applyFont="1" applyFill="1" applyBorder="1" applyAlignment="1" applyProtection="1">
      <alignment vertical="center"/>
    </xf>
    <xf numFmtId="164" fontId="0" fillId="0" borderId="2" xfId="1" applyFont="1" applyBorder="1"/>
    <xf numFmtId="0" fontId="0" fillId="0" borderId="0" xfId="0" applyBorder="1" applyAlignment="1">
      <alignment horizontal="left" vertical="center" wrapText="1"/>
    </xf>
    <xf numFmtId="0" fontId="0" fillId="6" borderId="2" xfId="0" applyFill="1" applyBorder="1" applyAlignment="1">
      <alignment vertical="center" wrapText="1"/>
    </xf>
    <xf numFmtId="164" fontId="0" fillId="6" borderId="2" xfId="1" applyFont="1" applyFill="1" applyBorder="1" applyAlignment="1">
      <alignment horizontal="center" vertical="center" wrapText="1"/>
    </xf>
    <xf numFmtId="0" fontId="2" fillId="0" borderId="2" xfId="0" applyFont="1" applyBorder="1" applyAlignment="1" applyProtection="1">
      <alignment wrapText="1"/>
    </xf>
    <xf numFmtId="0" fontId="0" fillId="0" borderId="0" xfId="0" applyFill="1" applyBorder="1" applyAlignment="1">
      <alignment horizontal="left" vertical="center" wrapText="1"/>
    </xf>
    <xf numFmtId="0" fontId="2" fillId="7" borderId="2" xfId="0" applyFont="1" applyFill="1" applyBorder="1" applyAlignment="1">
      <alignment horizontal="center" vertical="center" wrapText="1"/>
    </xf>
    <xf numFmtId="164" fontId="2" fillId="7" borderId="2" xfId="1" applyFont="1" applyFill="1" applyBorder="1" applyAlignment="1">
      <alignment horizontal="center" vertical="center" wrapText="1"/>
    </xf>
    <xf numFmtId="164" fontId="4" fillId="5" borderId="2" xfId="1" applyFont="1" applyFill="1" applyBorder="1" applyAlignment="1" applyProtection="1">
      <alignment vertical="center"/>
      <protection locked="0"/>
    </xf>
    <xf numFmtId="164" fontId="4" fillId="5" borderId="2" xfId="1" applyFont="1" applyFill="1" applyBorder="1" applyAlignment="1" applyProtection="1">
      <alignment vertical="center"/>
    </xf>
    <xf numFmtId="0" fontId="0" fillId="0" borderId="0" xfId="0" applyAlignment="1" applyProtection="1"/>
    <xf numFmtId="0" fontId="2" fillId="8" borderId="2" xfId="0" applyFont="1" applyFill="1" applyBorder="1" applyAlignment="1">
      <alignment vertical="center" wrapText="1"/>
    </xf>
    <xf numFmtId="164" fontId="2" fillId="8" borderId="2" xfId="1" applyFont="1" applyFill="1" applyBorder="1" applyAlignment="1">
      <alignment horizontal="center" vertical="center" wrapText="1"/>
    </xf>
    <xf numFmtId="0" fontId="2" fillId="3" borderId="2" xfId="0" applyFont="1" applyFill="1" applyBorder="1" applyAlignment="1" applyProtection="1">
      <alignment horizontal="left"/>
    </xf>
    <xf numFmtId="0" fontId="0" fillId="0" borderId="2" xfId="0" applyBorder="1"/>
    <xf numFmtId="0" fontId="3" fillId="2" borderId="0"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xf>
    <xf numFmtId="0" fontId="4" fillId="0" borderId="4"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0" fillId="0" borderId="2" xfId="0" applyBorder="1" applyAlignment="1" applyProtection="1">
      <alignment horizontal="center" wrapText="1"/>
      <protection locked="0"/>
    </xf>
    <xf numFmtId="0" fontId="2" fillId="3" borderId="3" xfId="0" applyFont="1" applyFill="1" applyBorder="1" applyAlignment="1" applyProtection="1">
      <alignment horizontal="left"/>
    </xf>
    <xf numFmtId="0" fontId="2" fillId="3" borderId="5" xfId="0" applyFont="1" applyFill="1" applyBorder="1" applyAlignment="1" applyProtection="1">
      <alignment horizontal="left"/>
    </xf>
    <xf numFmtId="0" fontId="0" fillId="3" borderId="6" xfId="0" applyFill="1" applyBorder="1" applyAlignment="1" applyProtection="1">
      <alignment horizontal="center" vertical="top"/>
      <protection locked="0"/>
    </xf>
    <xf numFmtId="0" fontId="0" fillId="3" borderId="7" xfId="0" applyFill="1" applyBorder="1" applyAlignment="1" applyProtection="1">
      <alignment horizontal="center" vertical="top"/>
      <protection locked="0"/>
    </xf>
    <xf numFmtId="0" fontId="0" fillId="3" borderId="8" xfId="0" applyFill="1" applyBorder="1" applyAlignment="1" applyProtection="1">
      <alignment horizontal="center" vertical="top"/>
      <protection locked="0"/>
    </xf>
    <xf numFmtId="0" fontId="0" fillId="3" borderId="1" xfId="0" applyFill="1" applyBorder="1" applyAlignment="1" applyProtection="1">
      <alignment horizontal="center" vertical="top"/>
      <protection locked="0"/>
    </xf>
    <xf numFmtId="0" fontId="0" fillId="3" borderId="0" xfId="0" applyFill="1" applyBorder="1" applyAlignment="1" applyProtection="1">
      <alignment horizontal="center" vertical="top"/>
      <protection locked="0"/>
    </xf>
    <xf numFmtId="0" fontId="0" fillId="3" borderId="12" xfId="0" applyFill="1" applyBorder="1" applyAlignment="1" applyProtection="1">
      <alignment horizontal="center" vertical="top"/>
      <protection locked="0"/>
    </xf>
    <xf numFmtId="0" fontId="0" fillId="3" borderId="9" xfId="0" applyFill="1" applyBorder="1" applyAlignment="1" applyProtection="1">
      <alignment horizontal="center" vertical="top"/>
      <protection locked="0"/>
    </xf>
    <xf numFmtId="0" fontId="0" fillId="3" borderId="10" xfId="0" applyFill="1" applyBorder="1" applyAlignment="1" applyProtection="1">
      <alignment horizontal="center" vertical="top"/>
      <protection locked="0"/>
    </xf>
    <xf numFmtId="0" fontId="0" fillId="3" borderId="11" xfId="0" applyFill="1" applyBorder="1" applyAlignment="1" applyProtection="1">
      <alignment horizontal="center" vertical="top"/>
      <protection locked="0"/>
    </xf>
    <xf numFmtId="0" fontId="2" fillId="0" borderId="2" xfId="0" applyFont="1" applyFill="1" applyBorder="1" applyAlignment="1">
      <alignment horizontal="center" vertical="center" wrapText="1"/>
    </xf>
    <xf numFmtId="0" fontId="0" fillId="0" borderId="3" xfId="0" applyBorder="1" applyAlignment="1">
      <alignment wrapText="1"/>
    </xf>
    <xf numFmtId="0" fontId="0" fillId="0" borderId="4" xfId="0" applyBorder="1" applyAlignment="1">
      <alignment wrapText="1"/>
    </xf>
    <xf numFmtId="0" fontId="0" fillId="0" borderId="5" xfId="0" applyBorder="1" applyAlignment="1">
      <alignment wrapText="1"/>
    </xf>
    <xf numFmtId="0" fontId="0" fillId="0" borderId="3"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3" xfId="0" applyFill="1" applyBorder="1" applyAlignment="1">
      <alignment horizontal="center" wrapText="1"/>
    </xf>
    <xf numFmtId="0" fontId="0" fillId="0" borderId="4" xfId="0" applyFill="1" applyBorder="1" applyAlignment="1">
      <alignment horizontal="center" wrapText="1"/>
    </xf>
    <xf numFmtId="0" fontId="0" fillId="0" borderId="5" xfId="0" applyFill="1" applyBorder="1" applyAlignment="1">
      <alignment horizontal="center" wrapText="1"/>
    </xf>
    <xf numFmtId="0" fontId="0" fillId="9" borderId="3" xfId="0" applyFill="1" applyBorder="1" applyAlignment="1">
      <alignment horizontal="center" wrapText="1"/>
    </xf>
    <xf numFmtId="0" fontId="0" fillId="9" borderId="4" xfId="0" applyFill="1" applyBorder="1" applyAlignment="1">
      <alignment horizontal="center" wrapText="1"/>
    </xf>
    <xf numFmtId="0" fontId="0" fillId="9" borderId="5" xfId="0" applyFill="1" applyBorder="1" applyAlignment="1">
      <alignment horizontal="center" wrapText="1"/>
    </xf>
    <xf numFmtId="0" fontId="2" fillId="10" borderId="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xf>
    <xf numFmtId="0" fontId="2" fillId="11" borderId="2" xfId="0" applyFont="1" applyFill="1" applyBorder="1" applyAlignment="1" applyProtection="1">
      <alignment horizontal="center" vertical="center" wrapText="1"/>
    </xf>
    <xf numFmtId="0" fontId="0" fillId="0" borderId="6" xfId="0" applyBorder="1" applyAlignment="1" applyProtection="1">
      <alignment horizontal="center" wrapText="1"/>
    </xf>
    <xf numFmtId="0" fontId="0" fillId="0" borderId="7" xfId="0" applyBorder="1" applyAlignment="1" applyProtection="1">
      <alignment horizontal="center" wrapText="1"/>
    </xf>
    <xf numFmtId="0" fontId="0" fillId="0" borderId="8" xfId="0" applyBorder="1" applyAlignment="1" applyProtection="1">
      <alignment horizontal="center" wrapText="1"/>
    </xf>
    <xf numFmtId="0" fontId="0" fillId="0" borderId="9" xfId="0" applyBorder="1" applyAlignment="1" applyProtection="1">
      <alignment horizontal="center" wrapText="1"/>
    </xf>
    <xf numFmtId="0" fontId="0" fillId="0" borderId="10" xfId="0" applyBorder="1" applyAlignment="1" applyProtection="1">
      <alignment horizontal="center" wrapText="1"/>
    </xf>
    <xf numFmtId="0" fontId="0" fillId="0" borderId="11" xfId="0" applyBorder="1" applyAlignment="1" applyProtection="1">
      <alignment horizontal="center" wrapText="1"/>
    </xf>
  </cellXfs>
  <cellStyles count="2">
    <cellStyle name="Millares" xfId="1" builtinId="3"/>
    <cellStyle name="Normal" xfId="0" builtinId="0"/>
  </cellStyles>
  <dxfs count="0"/>
  <tableStyles count="0" defaultTableStyle="TableStyleMedium2" defaultPivotStyle="PivotStyleLight16"/>
  <colors>
    <mruColors>
      <color rgb="FFFF5050"/>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Aspecto">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tabSelected="1" topLeftCell="A28" zoomScaleNormal="100" workbookViewId="0">
      <selection activeCell="B42" sqref="B42:H44"/>
    </sheetView>
  </sheetViews>
  <sheetFormatPr baseColWidth="10" defaultRowHeight="15" x14ac:dyDescent="0.25"/>
  <cols>
    <col min="1" max="1" width="15.85546875" style="1" customWidth="1"/>
    <col min="2" max="3" width="11.42578125" style="1"/>
    <col min="4" max="4" width="49.42578125" style="1" customWidth="1"/>
    <col min="5" max="5" width="17.7109375" style="1" customWidth="1"/>
    <col min="6" max="6" width="34.5703125" style="1" customWidth="1"/>
    <col min="7" max="8" width="44.7109375" style="1" customWidth="1"/>
    <col min="9" max="9" width="45.7109375" style="1" customWidth="1"/>
    <col min="10" max="10" width="40.28515625" style="1" customWidth="1"/>
    <col min="11" max="11" width="11.42578125" style="1"/>
    <col min="12" max="12" width="3.5703125" style="1" customWidth="1"/>
    <col min="13" max="14" width="11.42578125" style="1" hidden="1" customWidth="1"/>
    <col min="15" max="15" width="3.28515625" style="1" customWidth="1"/>
    <col min="16" max="17" width="11.42578125" style="1" hidden="1" customWidth="1"/>
    <col min="18" max="16384" width="11.42578125" style="1"/>
  </cols>
  <sheetData>
    <row r="1" spans="1:17" ht="15" customHeight="1" x14ac:dyDescent="0.25">
      <c r="B1" s="25" t="s">
        <v>11</v>
      </c>
      <c r="C1" s="25"/>
      <c r="D1" s="25"/>
      <c r="E1" s="25"/>
      <c r="F1" s="25"/>
      <c r="G1" s="25"/>
      <c r="H1" s="25"/>
      <c r="I1" s="25"/>
      <c r="J1" s="25"/>
      <c r="K1" s="25"/>
      <c r="L1" s="25"/>
      <c r="M1" s="25"/>
      <c r="N1" s="25"/>
      <c r="O1" s="25"/>
      <c r="P1" s="25"/>
      <c r="Q1" s="25"/>
    </row>
    <row r="2" spans="1:17" ht="15" customHeight="1" x14ac:dyDescent="0.25">
      <c r="B2" s="25"/>
      <c r="C2" s="25"/>
      <c r="D2" s="25"/>
      <c r="E2" s="25"/>
      <c r="F2" s="25"/>
      <c r="G2" s="25"/>
      <c r="H2" s="25"/>
      <c r="I2" s="25"/>
      <c r="J2" s="25"/>
      <c r="K2" s="25"/>
      <c r="L2" s="25"/>
      <c r="M2" s="25"/>
      <c r="N2" s="25"/>
      <c r="O2" s="25"/>
      <c r="P2" s="25"/>
      <c r="Q2" s="25"/>
    </row>
    <row r="3" spans="1:17" ht="15" customHeight="1" x14ac:dyDescent="0.25">
      <c r="B3" s="25"/>
      <c r="C3" s="25"/>
      <c r="D3" s="25"/>
      <c r="E3" s="25"/>
      <c r="F3" s="25"/>
      <c r="G3" s="25"/>
      <c r="H3" s="25"/>
      <c r="I3" s="25"/>
      <c r="J3" s="25"/>
      <c r="K3" s="25"/>
      <c r="L3" s="25"/>
      <c r="M3" s="25"/>
      <c r="N3" s="25"/>
      <c r="O3" s="25"/>
      <c r="P3" s="25"/>
      <c r="Q3" s="25"/>
    </row>
    <row r="4" spans="1:17" ht="15.75" customHeight="1" x14ac:dyDescent="0.25">
      <c r="B4" s="25"/>
      <c r="C4" s="25"/>
      <c r="D4" s="25"/>
      <c r="E4" s="25"/>
      <c r="F4" s="25"/>
      <c r="G4" s="25"/>
      <c r="H4" s="25"/>
      <c r="I4" s="25"/>
      <c r="J4" s="25"/>
      <c r="K4" s="25"/>
      <c r="L4" s="25"/>
      <c r="M4" s="25"/>
      <c r="N4" s="25"/>
      <c r="O4" s="25"/>
      <c r="P4" s="25"/>
      <c r="Q4" s="25"/>
    </row>
    <row r="6" spans="1:17" x14ac:dyDescent="0.25">
      <c r="B6" s="23" t="s">
        <v>0</v>
      </c>
      <c r="C6" s="23"/>
      <c r="D6" s="29"/>
      <c r="E6" s="29"/>
      <c r="F6" s="29"/>
      <c r="G6" s="29"/>
      <c r="H6" s="29"/>
      <c r="I6" s="29"/>
      <c r="J6" s="29"/>
      <c r="K6" s="29"/>
      <c r="L6" s="29"/>
      <c r="M6" s="29"/>
      <c r="N6" s="29"/>
      <c r="O6" s="29"/>
      <c r="P6" s="29"/>
      <c r="Q6" s="29"/>
    </row>
    <row r="7" spans="1:17" x14ac:dyDescent="0.25">
      <c r="B7" s="30" t="s">
        <v>1</v>
      </c>
      <c r="C7" s="31"/>
      <c r="D7" s="29"/>
      <c r="E7" s="29"/>
      <c r="F7" s="29"/>
      <c r="G7" s="29"/>
      <c r="H7" s="29"/>
      <c r="I7" s="29"/>
      <c r="J7" s="29"/>
      <c r="K7" s="29"/>
      <c r="L7" s="29"/>
      <c r="M7" s="29"/>
      <c r="N7" s="29"/>
      <c r="O7" s="29"/>
      <c r="P7" s="29"/>
      <c r="Q7" s="29"/>
    </row>
    <row r="8" spans="1:17" x14ac:dyDescent="0.25">
      <c r="B8" s="30" t="s">
        <v>2</v>
      </c>
      <c r="C8" s="31"/>
      <c r="D8" s="29"/>
      <c r="E8" s="29"/>
      <c r="F8" s="29"/>
      <c r="G8" s="29"/>
      <c r="H8" s="29"/>
      <c r="I8" s="29"/>
      <c r="J8" s="29"/>
      <c r="K8" s="29"/>
      <c r="L8" s="29"/>
      <c r="M8" s="29"/>
      <c r="N8" s="29"/>
      <c r="O8" s="29"/>
      <c r="P8" s="29"/>
      <c r="Q8" s="29"/>
    </row>
    <row r="12" spans="1:17" ht="60" x14ac:dyDescent="0.25">
      <c r="B12" s="26" t="s">
        <v>4</v>
      </c>
      <c r="C12" s="27"/>
      <c r="D12" s="28"/>
      <c r="E12" s="2" t="s">
        <v>36</v>
      </c>
      <c r="F12" s="2" t="s">
        <v>37</v>
      </c>
      <c r="G12" s="2" t="s">
        <v>38</v>
      </c>
      <c r="H12" s="2" t="s">
        <v>5</v>
      </c>
      <c r="I12" s="3" t="s">
        <v>3</v>
      </c>
    </row>
    <row r="13" spans="1:17" ht="34.5" customHeight="1" x14ac:dyDescent="0.25">
      <c r="A13" s="57" t="s">
        <v>17</v>
      </c>
      <c r="B13" s="45" t="s">
        <v>12</v>
      </c>
      <c r="C13" s="46"/>
      <c r="D13" s="47"/>
      <c r="E13" s="24">
        <v>5</v>
      </c>
      <c r="F13" s="10">
        <v>300</v>
      </c>
      <c r="G13" s="18"/>
      <c r="H13" s="19">
        <f>E13*G13</f>
        <v>0</v>
      </c>
      <c r="I13" s="6" t="str">
        <f>IF(G13&lt;=0,"Error Precio",IF(G13&gt;F13,"Error precio","precio unitario valido"))</f>
        <v>Error Precio</v>
      </c>
    </row>
    <row r="14" spans="1:17" ht="31.5" customHeight="1" x14ac:dyDescent="0.25">
      <c r="A14" s="57"/>
      <c r="B14" s="45" t="s">
        <v>13</v>
      </c>
      <c r="C14" s="46"/>
      <c r="D14" s="47"/>
      <c r="E14" s="24">
        <v>3</v>
      </c>
      <c r="F14" s="10">
        <v>1000</v>
      </c>
      <c r="G14" s="18"/>
      <c r="H14" s="19">
        <f>E14*G14</f>
        <v>0</v>
      </c>
      <c r="I14" s="6" t="str">
        <f t="shared" ref="I14:I29" si="0">IF(G14&lt;=0,"Error Precio",IF(G14&gt;F14,"Error precio","precio unitario valido"))</f>
        <v>Error Precio</v>
      </c>
    </row>
    <row r="15" spans="1:17" ht="27.75" customHeight="1" x14ac:dyDescent="0.25">
      <c r="A15" s="57"/>
      <c r="B15" s="42" t="s">
        <v>14</v>
      </c>
      <c r="C15" s="43"/>
      <c r="D15" s="44"/>
      <c r="E15" s="24">
        <v>15</v>
      </c>
      <c r="F15" s="10">
        <v>450</v>
      </c>
      <c r="G15" s="18"/>
      <c r="H15" s="19">
        <f t="shared" ref="H15:H29" si="1">E15*G15</f>
        <v>0</v>
      </c>
      <c r="I15" s="6" t="str">
        <f t="shared" si="0"/>
        <v>Error Precio</v>
      </c>
    </row>
    <row r="16" spans="1:17" ht="33" customHeight="1" x14ac:dyDescent="0.25">
      <c r="A16" s="57"/>
      <c r="B16" s="42" t="s">
        <v>15</v>
      </c>
      <c r="C16" s="43"/>
      <c r="D16" s="44"/>
      <c r="E16" s="24">
        <v>2</v>
      </c>
      <c r="F16" s="10">
        <v>800</v>
      </c>
      <c r="G16" s="18"/>
      <c r="H16" s="19">
        <f>E16*G16</f>
        <v>0</v>
      </c>
      <c r="I16" s="6" t="str">
        <f>IF(G16&lt;=0,"Error Precio",IF(G16&gt;F16,"Error precio","precio unitario valido"))</f>
        <v>Error Precio</v>
      </c>
    </row>
    <row r="17" spans="1:9" ht="37.5" customHeight="1" x14ac:dyDescent="0.25">
      <c r="A17" s="57"/>
      <c r="B17" s="42" t="s">
        <v>16</v>
      </c>
      <c r="C17" s="43"/>
      <c r="D17" s="44"/>
      <c r="E17" s="24">
        <v>3</v>
      </c>
      <c r="F17" s="10">
        <v>4000</v>
      </c>
      <c r="G17" s="18"/>
      <c r="H17" s="19">
        <f>E17*G17</f>
        <v>0</v>
      </c>
      <c r="I17" s="6" t="str">
        <f t="shared" ref="I17:I19" si="2">IF(G17&lt;=0,"Error Precio",IF(G17&gt;F17,"Error precio","precio unitario valido"))</f>
        <v>Error Precio</v>
      </c>
    </row>
    <row r="18" spans="1:9" ht="47.25" customHeight="1" x14ac:dyDescent="0.25">
      <c r="A18" s="58" t="s">
        <v>29</v>
      </c>
      <c r="B18" s="51" t="s">
        <v>18</v>
      </c>
      <c r="C18" s="52"/>
      <c r="D18" s="53"/>
      <c r="E18" s="4">
        <v>4</v>
      </c>
      <c r="F18" s="10">
        <v>3000</v>
      </c>
      <c r="G18" s="18"/>
      <c r="H18" s="19">
        <f>E18*G18</f>
        <v>0</v>
      </c>
      <c r="I18" s="6" t="str">
        <f t="shared" si="2"/>
        <v>Error Precio</v>
      </c>
    </row>
    <row r="19" spans="1:9" ht="15" customHeight="1" x14ac:dyDescent="0.25">
      <c r="A19" s="58"/>
      <c r="B19" s="54" t="s">
        <v>19</v>
      </c>
      <c r="C19" s="55"/>
      <c r="D19" s="56"/>
      <c r="E19" s="7">
        <v>1</v>
      </c>
      <c r="F19" s="10">
        <v>5000</v>
      </c>
      <c r="G19" s="18"/>
      <c r="H19" s="19">
        <f t="shared" ref="H19" si="3">E19*G19</f>
        <v>0</v>
      </c>
      <c r="I19" s="6" t="str">
        <f t="shared" si="2"/>
        <v>Error Precio</v>
      </c>
    </row>
    <row r="20" spans="1:9" ht="15" customHeight="1" x14ac:dyDescent="0.25">
      <c r="A20" s="58"/>
      <c r="B20" s="51" t="s">
        <v>20</v>
      </c>
      <c r="C20" s="52"/>
      <c r="D20" s="53"/>
      <c r="E20" s="4">
        <v>1</v>
      </c>
      <c r="F20" s="10">
        <v>2800</v>
      </c>
      <c r="G20" s="18"/>
      <c r="H20" s="19">
        <f t="shared" ref="H20:H25" si="4">E20*G20</f>
        <v>0</v>
      </c>
      <c r="I20" s="6" t="str">
        <f>IF(G20&lt;=0,"Error Precio",IF(G20&gt;F20,"Error precio","precio unitario valido"))</f>
        <v>Error Precio</v>
      </c>
    </row>
    <row r="21" spans="1:9" ht="15" customHeight="1" x14ac:dyDescent="0.25">
      <c r="A21" s="58"/>
      <c r="B21" s="51" t="s">
        <v>21</v>
      </c>
      <c r="C21" s="52"/>
      <c r="D21" s="53"/>
      <c r="E21" s="4">
        <v>2</v>
      </c>
      <c r="F21" s="10">
        <v>4000</v>
      </c>
      <c r="G21" s="18"/>
      <c r="H21" s="19">
        <f t="shared" si="4"/>
        <v>0</v>
      </c>
      <c r="I21" s="6" t="str">
        <f t="shared" ref="I21:I22" si="5">IF(G21&lt;=0,"Error Precio",IF(G21&gt;F21,"Error precio","precio unitario valido"))</f>
        <v>Error Precio</v>
      </c>
    </row>
    <row r="22" spans="1:9" ht="17.25" customHeight="1" x14ac:dyDescent="0.25">
      <c r="A22" s="58"/>
      <c r="B22" s="51" t="s">
        <v>22</v>
      </c>
      <c r="C22" s="52"/>
      <c r="D22" s="53"/>
      <c r="E22" s="4">
        <v>2</v>
      </c>
      <c r="F22" s="10">
        <v>2500</v>
      </c>
      <c r="G22" s="18"/>
      <c r="H22" s="19">
        <f t="shared" si="4"/>
        <v>0</v>
      </c>
      <c r="I22" s="6" t="str">
        <f t="shared" si="5"/>
        <v>Error Precio</v>
      </c>
    </row>
    <row r="23" spans="1:9" ht="29.25" customHeight="1" x14ac:dyDescent="0.25">
      <c r="A23" s="58"/>
      <c r="B23" s="51" t="s">
        <v>23</v>
      </c>
      <c r="C23" s="52" t="s">
        <v>23</v>
      </c>
      <c r="D23" s="53" t="s">
        <v>23</v>
      </c>
      <c r="E23" s="4">
        <v>6</v>
      </c>
      <c r="F23" s="10">
        <v>2800</v>
      </c>
      <c r="G23" s="18"/>
      <c r="H23" s="19">
        <f t="shared" si="4"/>
        <v>0</v>
      </c>
      <c r="I23" s="6" t="str">
        <f>IF(G23&lt;=0,"Error Precio",IF(G23&gt;F23,"Error precio","precio unitario valido"))</f>
        <v>Error Precio</v>
      </c>
    </row>
    <row r="24" spans="1:9" ht="30" customHeight="1" x14ac:dyDescent="0.25">
      <c r="A24" s="58"/>
      <c r="B24" s="51" t="s">
        <v>24</v>
      </c>
      <c r="C24" s="52" t="s">
        <v>24</v>
      </c>
      <c r="D24" s="53" t="s">
        <v>24</v>
      </c>
      <c r="E24" s="4">
        <v>2</v>
      </c>
      <c r="F24" s="10">
        <v>2750</v>
      </c>
      <c r="G24" s="18"/>
      <c r="H24" s="19">
        <f t="shared" si="4"/>
        <v>0</v>
      </c>
      <c r="I24" s="6" t="str">
        <f t="shared" ref="I24:I26" si="6">IF(G24&lt;=0,"Error Precio",IF(G24&gt;F24,"Error precio","precio unitario valido"))</f>
        <v>Error Precio</v>
      </c>
    </row>
    <row r="25" spans="1:9" ht="54" customHeight="1" x14ac:dyDescent="0.25">
      <c r="A25" s="58"/>
      <c r="B25" s="51" t="s">
        <v>25</v>
      </c>
      <c r="C25" s="52" t="s">
        <v>25</v>
      </c>
      <c r="D25" s="53" t="s">
        <v>25</v>
      </c>
      <c r="E25" s="4">
        <v>2</v>
      </c>
      <c r="F25" s="10">
        <v>2500</v>
      </c>
      <c r="G25" s="18"/>
      <c r="H25" s="19">
        <f t="shared" si="4"/>
        <v>0</v>
      </c>
      <c r="I25" s="6" t="str">
        <f t="shared" si="6"/>
        <v>Error Precio</v>
      </c>
    </row>
    <row r="26" spans="1:9" ht="33" customHeight="1" x14ac:dyDescent="0.25">
      <c r="A26" s="58"/>
      <c r="B26" s="48" t="s">
        <v>26</v>
      </c>
      <c r="C26" s="49" t="s">
        <v>8</v>
      </c>
      <c r="D26" s="50" t="s">
        <v>8</v>
      </c>
      <c r="E26" s="4">
        <v>2</v>
      </c>
      <c r="F26" s="10">
        <v>2000</v>
      </c>
      <c r="G26" s="18"/>
      <c r="H26" s="19">
        <f t="shared" ref="H26" si="7">E26*G26</f>
        <v>0</v>
      </c>
      <c r="I26" s="6" t="str">
        <f t="shared" si="6"/>
        <v>Error Precio</v>
      </c>
    </row>
    <row r="27" spans="1:9" ht="26.25" customHeight="1" x14ac:dyDescent="0.25">
      <c r="A27" s="58"/>
      <c r="B27" s="48" t="s">
        <v>27</v>
      </c>
      <c r="C27" s="49"/>
      <c r="D27" s="50"/>
      <c r="E27" s="4">
        <v>2</v>
      </c>
      <c r="F27" s="5">
        <v>2000</v>
      </c>
      <c r="G27" s="18"/>
      <c r="H27" s="19">
        <f t="shared" si="1"/>
        <v>0</v>
      </c>
      <c r="I27" s="6" t="str">
        <f t="shared" si="0"/>
        <v>Error Precio</v>
      </c>
    </row>
    <row r="28" spans="1:9" ht="33.75" customHeight="1" x14ac:dyDescent="0.25">
      <c r="A28" s="58"/>
      <c r="B28" s="48" t="s">
        <v>28</v>
      </c>
      <c r="C28" s="49"/>
      <c r="D28" s="50"/>
      <c r="E28" s="4">
        <v>2</v>
      </c>
      <c r="F28" s="5">
        <v>250</v>
      </c>
      <c r="G28" s="18"/>
      <c r="H28" s="19">
        <f t="shared" si="1"/>
        <v>0</v>
      </c>
      <c r="I28" s="6" t="str">
        <f t="shared" si="0"/>
        <v>Error Precio</v>
      </c>
    </row>
    <row r="29" spans="1:9" ht="29.25" customHeight="1" x14ac:dyDescent="0.25">
      <c r="A29" s="59" t="s">
        <v>34</v>
      </c>
      <c r="B29" s="51" t="s">
        <v>30</v>
      </c>
      <c r="C29" s="52"/>
      <c r="D29" s="53"/>
      <c r="E29" s="4">
        <v>40</v>
      </c>
      <c r="F29" s="5">
        <v>350</v>
      </c>
      <c r="G29" s="18"/>
      <c r="H29" s="19">
        <f t="shared" si="1"/>
        <v>0</v>
      </c>
      <c r="I29" s="6" t="str">
        <f t="shared" si="0"/>
        <v>Error Precio</v>
      </c>
    </row>
    <row r="30" spans="1:9" ht="15" customHeight="1" x14ac:dyDescent="0.25">
      <c r="A30" s="59"/>
      <c r="B30" s="51" t="s">
        <v>31</v>
      </c>
      <c r="C30" s="52" t="s">
        <v>31</v>
      </c>
      <c r="D30" s="53" t="s">
        <v>31</v>
      </c>
      <c r="E30" s="4">
        <v>5</v>
      </c>
      <c r="F30" s="5">
        <v>230</v>
      </c>
      <c r="G30" s="18"/>
      <c r="H30" s="19">
        <f t="shared" ref="H30" si="8">E30*G30</f>
        <v>0</v>
      </c>
      <c r="I30" s="6" t="str">
        <f t="shared" ref="I30:I31" si="9">IF(G30&lt;=0,"Error Precio",IF(G30&gt;F30,"Error precio","precio unitario valido"))</f>
        <v>Error Precio</v>
      </c>
    </row>
    <row r="31" spans="1:9" ht="44.25" customHeight="1" x14ac:dyDescent="0.25">
      <c r="A31" s="59"/>
      <c r="B31" s="51" t="s">
        <v>32</v>
      </c>
      <c r="C31" s="52" t="s">
        <v>32</v>
      </c>
      <c r="D31" s="53" t="s">
        <v>32</v>
      </c>
      <c r="E31" s="4">
        <v>5</v>
      </c>
      <c r="F31" s="5">
        <v>150</v>
      </c>
      <c r="G31" s="18"/>
      <c r="H31" s="19">
        <f t="shared" ref="H31" si="10">E31*G31</f>
        <v>0</v>
      </c>
      <c r="I31" s="6" t="str">
        <f t="shared" si="9"/>
        <v>Error Precio</v>
      </c>
    </row>
    <row r="32" spans="1:9" ht="30" x14ac:dyDescent="0.25">
      <c r="B32" s="15"/>
      <c r="C32" s="15"/>
      <c r="D32" s="11"/>
      <c r="E32" s="7"/>
      <c r="F32" s="8"/>
      <c r="G32" s="12" t="s">
        <v>6</v>
      </c>
      <c r="H32" s="13" t="str">
        <f>IF(COUNTIF(I13:I31,"Error Precio"),"Oferta incompleta. Algún precio incorrecto",SUM(H13:H26,H27:H31))</f>
        <v>Oferta incompleta. Algún precio incorrecto</v>
      </c>
      <c r="I32" s="9"/>
    </row>
    <row r="33" spans="2:9" ht="33.75" customHeight="1" x14ac:dyDescent="0.25">
      <c r="B33" s="41" t="s">
        <v>33</v>
      </c>
      <c r="C33" s="41"/>
      <c r="D33" s="41"/>
      <c r="E33" s="41"/>
      <c r="F33" s="41"/>
      <c r="G33" s="21" t="s">
        <v>10</v>
      </c>
      <c r="H33" s="22">
        <v>54400</v>
      </c>
      <c r="I33" s="9"/>
    </row>
    <row r="34" spans="2:9" ht="45" x14ac:dyDescent="0.25">
      <c r="B34" s="15"/>
      <c r="C34" s="15"/>
      <c r="D34" s="11"/>
      <c r="E34" s="7"/>
      <c r="F34" s="8"/>
      <c r="G34" s="16" t="s">
        <v>7</v>
      </c>
      <c r="H34" s="17" t="str">
        <f>IF((H32="Oferta incompleta. Algún precio incorrecto"),"Oferta incompleta",H32*2+H33)</f>
        <v>Oferta incompleta</v>
      </c>
      <c r="I34" s="14" t="s">
        <v>9</v>
      </c>
    </row>
    <row r="37" spans="2:9" ht="15.75" thickBot="1" x14ac:dyDescent="0.3">
      <c r="B37" s="20"/>
      <c r="C37" s="20"/>
      <c r="D37" s="20"/>
      <c r="E37" s="20"/>
      <c r="F37" s="20"/>
      <c r="G37" s="20"/>
      <c r="H37" s="20"/>
      <c r="I37" s="20"/>
    </row>
    <row r="38" spans="2:9" x14ac:dyDescent="0.25">
      <c r="B38" s="20"/>
      <c r="C38" s="60" t="s">
        <v>35</v>
      </c>
      <c r="D38" s="61"/>
      <c r="E38" s="61"/>
      <c r="F38" s="61"/>
      <c r="G38" s="61"/>
      <c r="H38" s="62"/>
      <c r="I38" s="20"/>
    </row>
    <row r="39" spans="2:9" ht="41.25" customHeight="1" thickBot="1" x14ac:dyDescent="0.3">
      <c r="B39" s="20"/>
      <c r="C39" s="63"/>
      <c r="D39" s="64"/>
      <c r="E39" s="64"/>
      <c r="F39" s="64"/>
      <c r="G39" s="64"/>
      <c r="H39" s="65"/>
      <c r="I39" s="20"/>
    </row>
    <row r="40" spans="2:9" x14ac:dyDescent="0.25">
      <c r="B40" s="20"/>
      <c r="C40" s="20"/>
      <c r="D40" s="20"/>
      <c r="E40" s="20"/>
      <c r="F40" s="20"/>
      <c r="G40" s="20"/>
      <c r="H40" s="20"/>
      <c r="I40" s="20"/>
    </row>
    <row r="41" spans="2:9" ht="15.75" thickBot="1" x14ac:dyDescent="0.3"/>
    <row r="42" spans="2:9" x14ac:dyDescent="0.25">
      <c r="B42" s="32" t="s">
        <v>39</v>
      </c>
      <c r="C42" s="33"/>
      <c r="D42" s="33"/>
      <c r="E42" s="33"/>
      <c r="F42" s="33"/>
      <c r="G42" s="33"/>
      <c r="H42" s="34"/>
    </row>
    <row r="43" spans="2:9" x14ac:dyDescent="0.25">
      <c r="B43" s="35"/>
      <c r="C43" s="36"/>
      <c r="D43" s="36"/>
      <c r="E43" s="36"/>
      <c r="F43" s="36"/>
      <c r="G43" s="36"/>
      <c r="H43" s="37"/>
    </row>
    <row r="44" spans="2:9" ht="15.75" thickBot="1" x14ac:dyDescent="0.3">
      <c r="B44" s="38"/>
      <c r="C44" s="39"/>
      <c r="D44" s="39"/>
      <c r="E44" s="39"/>
      <c r="F44" s="39"/>
      <c r="G44" s="39"/>
      <c r="H44" s="40"/>
    </row>
  </sheetData>
  <sheetProtection password="B95F" sheet="1" selectLockedCells="1"/>
  <mergeCells count="32">
    <mergeCell ref="A13:A17"/>
    <mergeCell ref="A18:A28"/>
    <mergeCell ref="A29:A31"/>
    <mergeCell ref="B31:D31"/>
    <mergeCell ref="C38:H39"/>
    <mergeCell ref="B28:D28"/>
    <mergeCell ref="B26:D26"/>
    <mergeCell ref="B30:D30"/>
    <mergeCell ref="B24:D24"/>
    <mergeCell ref="B42:H44"/>
    <mergeCell ref="B33:F33"/>
    <mergeCell ref="B16:D16"/>
    <mergeCell ref="B13:D13"/>
    <mergeCell ref="B14:D14"/>
    <mergeCell ref="B15:D15"/>
    <mergeCell ref="B27:D27"/>
    <mergeCell ref="B25:D25"/>
    <mergeCell ref="B20:D20"/>
    <mergeCell ref="B21:D21"/>
    <mergeCell ref="B22:D22"/>
    <mergeCell ref="B23:D23"/>
    <mergeCell ref="B17:D17"/>
    <mergeCell ref="B18:D18"/>
    <mergeCell ref="B19:D19"/>
    <mergeCell ref="B29:D29"/>
    <mergeCell ref="B1:Q4"/>
    <mergeCell ref="B12:D12"/>
    <mergeCell ref="D6:Q6"/>
    <mergeCell ref="D7:Q7"/>
    <mergeCell ref="D8:Q8"/>
    <mergeCell ref="B7:C7"/>
    <mergeCell ref="B8:C8"/>
  </mergeCells>
  <dataValidations count="1">
    <dataValidation type="custom" allowBlank="1" showInputMessage="1" showErrorMessage="1" errorTitle="NÚMERO DE DECIMALES INCORRECTO" error="El precio deberá incluir dos decimales." sqref="G13:H26 G27:H31">
      <formula1>G13*100=INT(G13*100)</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709DA223923EB45BBF177A430C50E68" ma:contentTypeVersion="11" ma:contentTypeDescription="Crear nuevo documento." ma:contentTypeScope="" ma:versionID="d4e861ebda5504022518fff56caf76dc">
  <xsd:schema xmlns:xsd="http://www.w3.org/2001/XMLSchema" xmlns:xs="http://www.w3.org/2001/XMLSchema" xmlns:p="http://schemas.microsoft.com/office/2006/metadata/properties" xmlns:ns3="89590da3-fd85-41c8-99d6-15cf72c2211a" xmlns:ns4="cb9a2c09-a600-4c24-9818-7f6ddea49959" targetNamespace="http://schemas.microsoft.com/office/2006/metadata/properties" ma:root="true" ma:fieldsID="a7dd0f85558a4d340dd3d77aa7834236" ns3:_="" ns4:_="">
    <xsd:import namespace="89590da3-fd85-41c8-99d6-15cf72c2211a"/>
    <xsd:import namespace="cb9a2c09-a600-4c24-9818-7f6ddea4995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590da3-fd85-41c8-99d6-15cf72c2211a"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b9a2c09-a600-4c24-9818-7f6ddea4995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ED1742-0A3C-44F3-A738-41FA9CFE76ED}">
  <ds:schemaRefs>
    <ds:schemaRef ds:uri="http://schemas.microsoft.com/sharepoint/v3/contenttype/forms"/>
  </ds:schemaRefs>
</ds:datastoreItem>
</file>

<file path=customXml/itemProps2.xml><?xml version="1.0" encoding="utf-8"?>
<ds:datastoreItem xmlns:ds="http://schemas.openxmlformats.org/officeDocument/2006/customXml" ds:itemID="{9AFBDD08-0CF1-4ACD-B4A4-209256BECB0D}">
  <ds:schemaRefs>
    <ds:schemaRef ds:uri="http://purl.org/dc/terms/"/>
    <ds:schemaRef ds:uri="cb9a2c09-a600-4c24-9818-7f6ddea49959"/>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89590da3-fd85-41c8-99d6-15cf72c2211a"/>
    <ds:schemaRef ds:uri="http://www.w3.org/XML/1998/namespace"/>
  </ds:schemaRefs>
</ds:datastoreItem>
</file>

<file path=customXml/itemProps3.xml><?xml version="1.0" encoding="utf-8"?>
<ds:datastoreItem xmlns:ds="http://schemas.openxmlformats.org/officeDocument/2006/customXml" ds:itemID="{26A0136F-7AAD-47E4-ADB2-4FBB22C93E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590da3-fd85-41c8-99d6-15cf72c2211a"/>
    <ds:schemaRef ds:uri="cb9a2c09-a600-4c24-9818-7f6ddea499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Corcoles Martínez, Beatriz</dc:creator>
  <cp:lastModifiedBy>FREMAP</cp:lastModifiedBy>
  <dcterms:created xsi:type="dcterms:W3CDTF">2018-02-01T15:05:59Z</dcterms:created>
  <dcterms:modified xsi:type="dcterms:W3CDTF">2019-11-25T11:06:05Z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0x0101001709DA223923EB45BBF177A430C50E68</vt:lpwstr>
  </property>
</Properties>
</file>